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ki08\Downloads\"/>
    </mc:Choice>
  </mc:AlternateContent>
  <xr:revisionPtr revIDLastSave="0" documentId="8_{3E6088CA-98AD-41D1-9CE8-74CE66CA155B}" xr6:coauthVersionLast="47" xr6:coauthVersionMax="47" xr10:uidLastSave="{00000000-0000-0000-0000-000000000000}"/>
  <bookViews>
    <workbookView xWindow="-110" yWindow="-110" windowWidth="19420" windowHeight="11500" xr2:uid="{00000000-000D-0000-FFFF-FFFF00000000}"/>
  </bookViews>
  <sheets>
    <sheet name="兵庫マスターズ記録会 申込書" sheetId="1" r:id="rId1"/>
    <sheet name="data" sheetId="2" r:id="rId2"/>
  </sheets>
  <externalReferences>
    <externalReference r:id="rId3"/>
    <externalReference r:id="rId4"/>
  </externalReferences>
  <definedNames>
    <definedName name="__2003会員情報抽出">#REF!</definedName>
    <definedName name="_1_2003会員情報抽出">#REF!</definedName>
    <definedName name="_2_2003会員情報抽出">#REF!</definedName>
    <definedName name="_xlnm.Print_Area" localSheetId="0">'兵庫マスターズ記録会 申込書'!$A$1:$CD$92</definedName>
    <definedName name="該当するしない">'[1]データテーブル　※触らないでください'!$Z$2:$Z$3</definedName>
    <definedName name="講習会種目">'[2]データテーブル　※触らないでください'!#REF!</definedName>
    <definedName name="参加料">'[1]データテーブル　※触らないでください'!$N$2:$O$6</definedName>
    <definedName name="種目">'[1]データテーブル　※触らないでください'!$Q$2:$Q$27</definedName>
    <definedName name="出場リレーチーム数">#REF!</definedName>
    <definedName name="性別">'[1]データテーブル　※触らないでください'!$H$2:$H$3</definedName>
    <definedName name="都道府県名">'[1]データテーブル　※触らないでください'!$E$2:$E$48</definedName>
    <definedName name="要不要">'[1]データテーブル　※触らないでください'!$X$2:$X$3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2" l="1"/>
  <c r="X4" i="2"/>
  <c r="CH43" i="1"/>
  <c r="CG43" i="1"/>
  <c r="G4" i="2"/>
  <c r="AC5" i="2"/>
  <c r="AC4" i="2"/>
  <c r="AA5" i="2" l="1"/>
  <c r="Z5" i="2"/>
  <c r="AA4" i="2"/>
  <c r="Z4" i="2"/>
  <c r="Y5" i="2"/>
  <c r="V5" i="2"/>
  <c r="U5" i="2"/>
  <c r="R5" i="2"/>
  <c r="Q5" i="2"/>
  <c r="P5" i="2"/>
  <c r="O5" i="2"/>
  <c r="N5" i="2"/>
  <c r="M5" i="2"/>
  <c r="L5" i="2"/>
  <c r="K5" i="2"/>
  <c r="J5" i="2"/>
  <c r="I5" i="2"/>
  <c r="Y4" i="2"/>
  <c r="V4" i="2"/>
  <c r="U4" i="2"/>
  <c r="R4" i="2"/>
  <c r="Q4" i="2"/>
  <c r="P4" i="2"/>
  <c r="O4" i="2"/>
  <c r="N4" i="2"/>
  <c r="M4" i="2"/>
  <c r="L4" i="2"/>
  <c r="K4" i="2"/>
  <c r="J4" i="2"/>
  <c r="I4" i="2"/>
  <c r="AA10" i="2"/>
  <c r="Z10" i="2"/>
  <c r="C1" i="2"/>
  <c r="AM34" i="1" s="1"/>
  <c r="BL32" i="1" s="1"/>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AB5" i="2" l="1"/>
  <c r="AB4" i="2"/>
  <c r="S4" i="2"/>
  <c r="S5" i="2"/>
  <c r="T4" i="2"/>
  <c r="T5" i="2"/>
  <c r="W4" i="2" l="1"/>
  <c r="W5" i="2"/>
</calcChain>
</file>

<file path=xl/sharedStrings.xml><?xml version="1.0" encoding="utf-8"?>
<sst xmlns="http://schemas.openxmlformats.org/spreadsheetml/2006/main" count="116" uniqueCount="102">
  <si>
    <t>JAAF-ID</t>
    <phoneticPr fontId="2"/>
  </si>
  <si>
    <t>（姓）</t>
    <rPh sb="1" eb="2">
      <t>セイ</t>
    </rPh>
    <phoneticPr fontId="2"/>
  </si>
  <si>
    <t>（名）</t>
    <rPh sb="1" eb="2">
      <t>ナ</t>
    </rPh>
    <phoneticPr fontId="2"/>
  </si>
  <si>
    <t>〒</t>
    <phoneticPr fontId="2"/>
  </si>
  <si>
    <t>住　　所</t>
    <rPh sb="0" eb="1">
      <t>ジュウ</t>
    </rPh>
    <rPh sb="3" eb="4">
      <t>ショ</t>
    </rPh>
    <phoneticPr fontId="2"/>
  </si>
  <si>
    <t>生年月日</t>
    <rPh sb="0" eb="4">
      <t>セイネンガッピ</t>
    </rPh>
    <phoneticPr fontId="2"/>
  </si>
  <si>
    <t>出場種目</t>
    <rPh sb="0" eb="2">
      <t>シュツジョウ</t>
    </rPh>
    <rPh sb="2" eb="4">
      <t>シュモク</t>
    </rPh>
    <phoneticPr fontId="2"/>
  </si>
  <si>
    <t>（☑する）</t>
  </si>
  <si>
    <t>出　場
クラス</t>
    <rPh sb="0" eb="1">
      <t>デ</t>
    </rPh>
    <rPh sb="2" eb="3">
      <t>バ</t>
    </rPh>
    <phoneticPr fontId="2"/>
  </si>
  <si>
    <t>年</t>
    <rPh sb="0" eb="1">
      <t>ネン</t>
    </rPh>
    <phoneticPr fontId="2"/>
  </si>
  <si>
    <t>日</t>
    <rPh sb="0" eb="1">
      <t>ヒ</t>
    </rPh>
    <phoneticPr fontId="2"/>
  </si>
  <si>
    <t>月</t>
    <rPh sb="0" eb="1">
      <t>ツキ</t>
    </rPh>
    <phoneticPr fontId="2"/>
  </si>
  <si>
    <t>（西暦）</t>
    <rPh sb="1" eb="3">
      <t>セイレキ</t>
    </rPh>
    <phoneticPr fontId="2"/>
  </si>
  <si>
    <t>歳</t>
    <rPh sb="0" eb="1">
      <t>サイ</t>
    </rPh>
    <phoneticPr fontId="2"/>
  </si>
  <si>
    <t>性別</t>
    <rPh sb="0" eb="2">
      <t>セイベツ</t>
    </rPh>
    <phoneticPr fontId="2"/>
  </si>
  <si>
    <t>満年齢</t>
    <rPh sb="0" eb="3">
      <t>マンネンレイ</t>
    </rPh>
    <phoneticPr fontId="2"/>
  </si>
  <si>
    <t>申込人</t>
    <rPh sb="0" eb="2">
      <t>モウシコミ</t>
    </rPh>
    <rPh sb="2" eb="3">
      <t>ニン</t>
    </rPh>
    <phoneticPr fontId="2"/>
  </si>
  <si>
    <t>➢英文姓名は半角英数文字。「姓」は大文字で、「名」は1文字目を大文字で、2文字目からを小文字で、パスポート標記またはヘボン式で記入してください。</t>
    <phoneticPr fontId="2"/>
  </si>
  <si>
    <t>☎</t>
    <phoneticPr fontId="2"/>
  </si>
  <si>
    <t>連絡用 E-mail</t>
    <rPh sb="0" eb="3">
      <t>レンラクヨウ</t>
    </rPh>
    <phoneticPr fontId="2"/>
  </si>
  <si>
    <t>フリガナ</t>
    <phoneticPr fontId="2"/>
  </si>
  <si>
    <t>英　文</t>
    <rPh sb="0" eb="1">
      <t>エイ</t>
    </rPh>
    <rPh sb="2" eb="3">
      <t>ブン</t>
    </rPh>
    <phoneticPr fontId="2"/>
  </si>
  <si>
    <t>会員番号</t>
    <rPh sb="0" eb="2">
      <t>カイイン</t>
    </rPh>
    <rPh sb="2" eb="4">
      <t>バンゴウ</t>
    </rPh>
    <phoneticPr fontId="2"/>
  </si>
  <si>
    <t>(マスターズ)</t>
    <phoneticPr fontId="2"/>
  </si>
  <si>
    <t>最近の記録</t>
    <rPh sb="0" eb="2">
      <t>サイキン</t>
    </rPh>
    <rPh sb="3" eb="5">
      <t>キロク</t>
    </rPh>
    <phoneticPr fontId="2"/>
  </si>
  <si>
    <t>踏切位置</t>
    <phoneticPr fontId="2"/>
  </si>
  <si>
    <t>確認欄</t>
    <rPh sb="0" eb="2">
      <t>カクニン</t>
    </rPh>
    <rPh sb="2" eb="3">
      <t>ラン</t>
    </rPh>
    <phoneticPr fontId="2"/>
  </si>
  <si>
    <t>所属連盟</t>
    <rPh sb="0" eb="2">
      <t>ショゾク</t>
    </rPh>
    <rPh sb="2" eb="4">
      <t>レンメイ</t>
    </rPh>
    <phoneticPr fontId="2"/>
  </si>
  <si>
    <t>ｍ</t>
    <phoneticPr fontId="2"/>
  </si>
  <si>
    <t>◆郵便振替口座　００９３０－１－３１０３４６   ◆口座名義人　兵庫マスターズ陸上競技連盟</t>
    <rPh sb="32" eb="34">
      <t>ヒョウゴ</t>
    </rPh>
    <phoneticPr fontId="2"/>
  </si>
  <si>
    <r>
      <rPr>
        <sz val="10"/>
        <color rgb="FF0070C0"/>
        <rFont val="Segoe UI Symbol"/>
        <family val="1"/>
      </rPr>
      <t>➢</t>
    </r>
    <r>
      <rPr>
        <sz val="10"/>
        <color rgb="FF0070C0"/>
        <rFont val="BIZ UDPゴシック"/>
        <family val="3"/>
        <charset val="128"/>
      </rPr>
      <t>他の金融機関からの振込み   店番）〇九九（ゼロキュウキュウ）店　当座　０３１０３４６</t>
    </r>
    <phoneticPr fontId="2"/>
  </si>
  <si>
    <t>　　　</t>
  </si>
  <si>
    <r>
      <t xml:space="preserve">◆申込書送付先  </t>
    </r>
    <r>
      <rPr>
        <b/>
        <sz val="10"/>
        <color rgb="FFFF0000"/>
        <rFont val="BIZ UDPゴシック"/>
        <family val="3"/>
        <charset val="128"/>
      </rPr>
      <t>※E-mailで送付願います</t>
    </r>
    <rPh sb="17" eb="19">
      <t>ソウフ</t>
    </rPh>
    <rPh sb="19" eb="20">
      <t>ネガ</t>
    </rPh>
    <phoneticPr fontId="2"/>
  </si>
  <si>
    <t>〒651ｰ1301　神戸市北区藤原台北町5-3-8-601</t>
    <rPh sb="13" eb="15">
      <t>キタク</t>
    </rPh>
    <rPh sb="15" eb="20">
      <t>フジワラダイキタマチ</t>
    </rPh>
    <phoneticPr fontId="2"/>
  </si>
  <si>
    <t xml:space="preserve">  兵庫マスターズ陸上競技連盟　北垣　章</t>
    <rPh sb="16" eb="18">
      <t>キタガキ</t>
    </rPh>
    <rPh sb="19" eb="20">
      <t>アキラ</t>
    </rPh>
    <phoneticPr fontId="2"/>
  </si>
  <si>
    <t>立五段跳</t>
    <rPh sb="0" eb="1">
      <t>タチ</t>
    </rPh>
    <rPh sb="1" eb="2">
      <t>ゴ</t>
    </rPh>
    <rPh sb="2" eb="3">
      <t>ダン</t>
    </rPh>
    <rPh sb="3" eb="4">
      <t>チョウ</t>
    </rPh>
    <phoneticPr fontId="25"/>
  </si>
  <si>
    <t>電話</t>
    <rPh sb="0" eb="2">
      <t>デンワ</t>
    </rPh>
    <phoneticPr fontId="2"/>
  </si>
  <si>
    <t>特記事項</t>
    <rPh sb="0" eb="2">
      <t>トッキ</t>
    </rPh>
    <rPh sb="2" eb="4">
      <t>ジコウ</t>
    </rPh>
    <phoneticPr fontId="2"/>
  </si>
  <si>
    <t>なお、エントリー後の取り消しや不参加、地震・風水害等の自然災害や公共交通機関の運行停止および事件・事故、感染症拡大等の主催者の責めによらない事由で中止になった場合、また体調不良等により参加できない場合についても参加料は返金されないことを確認しました。競技中に傷害事故等が発生した場合は、応急処置以外の一切の責任は参加者自身が負うことを誓約・同意いたします。このことは家族も同意しています。</t>
    <phoneticPr fontId="2"/>
  </si>
  <si>
    <t>100+</t>
  </si>
  <si>
    <t>－</t>
    <phoneticPr fontId="2"/>
  </si>
  <si>
    <t>参 加 料</t>
  </si>
  <si>
    <t>兵庫マスターズ陸上競技連盟　御中</t>
    <rPh sb="0" eb="2">
      <t>ヒョウゴ</t>
    </rPh>
    <rPh sb="7" eb="9">
      <t>リクジョウ</t>
    </rPh>
    <rPh sb="9" eb="11">
      <t>キョウギ</t>
    </rPh>
    <rPh sb="11" eb="13">
      <t>レンメイ</t>
    </rPh>
    <rPh sb="14" eb="16">
      <t>オンチュウ</t>
    </rPh>
    <phoneticPr fontId="2"/>
  </si>
  <si>
    <t>誕生日</t>
    <rPh sb="0" eb="3">
      <t>タンジョウビ</t>
    </rPh>
    <phoneticPr fontId="2"/>
  </si>
  <si>
    <t>開催日</t>
    <rPh sb="0" eb="3">
      <t>カイサイビ</t>
    </rPh>
    <phoneticPr fontId="2"/>
  </si>
  <si>
    <t>所属連盟</t>
  </si>
  <si>
    <t>都道府県番号</t>
    <rPh sb="0" eb="6">
      <t>トドウフケンバンゴウ</t>
    </rPh>
    <phoneticPr fontId="2"/>
  </si>
  <si>
    <t>会員番号</t>
    <rPh sb="0" eb="4">
      <t>カイインバンゴウ</t>
    </rPh>
    <phoneticPr fontId="2"/>
  </si>
  <si>
    <t>姓</t>
    <rPh sb="0" eb="1">
      <t>セイ</t>
    </rPh>
    <phoneticPr fontId="2"/>
  </si>
  <si>
    <t>名</t>
    <rPh sb="0" eb="1">
      <t>メイ</t>
    </rPh>
    <phoneticPr fontId="2"/>
  </si>
  <si>
    <t>カナ</t>
    <phoneticPr fontId="2"/>
  </si>
  <si>
    <t>ローマ字</t>
    <rPh sb="3" eb="4">
      <t>ジ</t>
    </rPh>
    <phoneticPr fontId="2"/>
  </si>
  <si>
    <t>生年月日</t>
    <rPh sb="0" eb="4">
      <t>セイネンガッピ</t>
    </rPh>
    <phoneticPr fontId="2"/>
  </si>
  <si>
    <t>当日年齢</t>
    <rPh sb="0" eb="4">
      <t>トウジツネンレイ</t>
    </rPh>
    <phoneticPr fontId="2"/>
  </si>
  <si>
    <t>性別</t>
    <rPh sb="0" eb="2">
      <t>セイベツ</t>
    </rPh>
    <phoneticPr fontId="2"/>
  </si>
  <si>
    <t>クラス</t>
    <phoneticPr fontId="2"/>
  </si>
  <si>
    <t>〒</t>
    <phoneticPr fontId="2"/>
  </si>
  <si>
    <t>住所</t>
    <phoneticPr fontId="2"/>
  </si>
  <si>
    <t>data</t>
    <phoneticPr fontId="2"/>
  </si>
  <si>
    <t>参加費</t>
    <rPh sb="0" eb="3">
      <t>サンカヒ</t>
    </rPh>
    <phoneticPr fontId="2"/>
  </si>
  <si>
    <t>種目順番号</t>
    <rPh sb="0" eb="3">
      <t>シュモクジュン</t>
    </rPh>
    <rPh sb="3" eb="5">
      <t>バンゴウ</t>
    </rPh>
    <phoneticPr fontId="2"/>
  </si>
  <si>
    <t>種目</t>
    <rPh sb="0" eb="2">
      <t>シュモク</t>
    </rPh>
    <phoneticPr fontId="2"/>
  </si>
  <si>
    <t>最近の記録</t>
  </si>
  <si>
    <t>踏切位置</t>
  </si>
  <si>
    <t>都道府県
番号</t>
    <rPh sb="0" eb="4">
      <t>トドウフケン</t>
    </rPh>
    <rPh sb="5" eb="7">
      <t>バンゴウ</t>
    </rPh>
    <phoneticPr fontId="2"/>
  </si>
  <si>
    <t>2025年</t>
    <rPh sb="4" eb="5">
      <t>ネン</t>
    </rPh>
    <phoneticPr fontId="2"/>
  </si>
  <si>
    <t xml:space="preserve">  E-mail：entry.hyogo.masters.hmaa@gmail.com</t>
    <phoneticPr fontId="2"/>
  </si>
  <si>
    <t>　上記のとおり、参加料(および記録証費)</t>
    <phoneticPr fontId="2"/>
  </si>
  <si>
    <t>円を</t>
    <rPh sb="0" eb="1">
      <t>エン</t>
    </rPh>
    <phoneticPr fontId="2"/>
  </si>
  <si>
    <t>月</t>
    <rPh sb="0" eb="1">
      <t>ツキ</t>
    </rPh>
    <phoneticPr fontId="2"/>
  </si>
  <si>
    <t>日、指定の口座に</t>
    <rPh sb="0" eb="1">
      <t>ヒ</t>
    </rPh>
    <rPh sb="2" eb="4">
      <t>シテイ</t>
    </rPh>
    <rPh sb="5" eb="7">
      <t>コウザ</t>
    </rPh>
    <phoneticPr fontId="2"/>
  </si>
  <si>
    <t>振り込みました。</t>
    <phoneticPr fontId="2"/>
  </si>
  <si>
    <t>第1回兵庫マスターズ記録会  参加申込書</t>
    <rPh sb="0" eb="1">
      <t>ダイ</t>
    </rPh>
    <rPh sb="2" eb="3">
      <t>カイ</t>
    </rPh>
    <rPh sb="3" eb="5">
      <t>ヒョウゴ</t>
    </rPh>
    <rPh sb="10" eb="12">
      <t>キロク</t>
    </rPh>
    <rPh sb="12" eb="13">
      <t>カイ</t>
    </rPh>
    <rPh sb="15" eb="17">
      <t>サンカ</t>
    </rPh>
    <rPh sb="17" eb="20">
      <t>モウシコミショ</t>
    </rPh>
    <phoneticPr fontId="2"/>
  </si>
  <si>
    <t>◆申込期間　10月11日（土）から12月4日（木）（必着）</t>
    <rPh sb="13" eb="14">
      <t>ド</t>
    </rPh>
    <rPh sb="23" eb="24">
      <t>モク</t>
    </rPh>
    <phoneticPr fontId="2"/>
  </si>
  <si>
    <t>2025年12月13日現在</t>
    <rPh sb="4" eb="5">
      <t>ネン</t>
    </rPh>
    <rPh sb="7" eb="8">
      <t>ツキ</t>
    </rPh>
    <rPh sb="10" eb="11">
      <t>ヒ</t>
    </rPh>
    <rPh sb="11" eb="13">
      <t>ゲンザイ</t>
    </rPh>
    <phoneticPr fontId="2"/>
  </si>
  <si>
    <t>重量投</t>
    <rPh sb="0" eb="2">
      <t>ジュウリョウ</t>
    </rPh>
    <rPh sb="2" eb="3">
      <t>トウ</t>
    </rPh>
    <phoneticPr fontId="25"/>
  </si>
  <si>
    <t>（1種目）2,000円</t>
    <phoneticPr fontId="2"/>
  </si>
  <si>
    <t>（2種目）3,000円</t>
    <phoneticPr fontId="2"/>
  </si>
  <si>
    <t>20251002版</t>
    <rPh sb="8" eb="9">
      <t>バン</t>
    </rPh>
    <phoneticPr fontId="2"/>
  </si>
  <si>
    <t>兵庫</t>
    <rPh sb="0" eb="2">
      <t>ヒョウゴ</t>
    </rPh>
    <phoneticPr fontId="2"/>
  </si>
  <si>
    <t>KOBE</t>
    <phoneticPr fontId="2"/>
  </si>
  <si>
    <t>Taro</t>
    <phoneticPr fontId="2"/>
  </si>
  <si>
    <t>コウベ</t>
    <phoneticPr fontId="2"/>
  </si>
  <si>
    <t>タロウ</t>
    <phoneticPr fontId="2"/>
  </si>
  <si>
    <t>神戸</t>
    <rPh sb="0" eb="2">
      <t>コウベ</t>
    </rPh>
    <phoneticPr fontId="2"/>
  </si>
  <si>
    <t>太郎</t>
    <rPh sb="0" eb="2">
      <t>タロウ</t>
    </rPh>
    <phoneticPr fontId="2"/>
  </si>
  <si>
    <t>xx@xxxx.xxjp</t>
    <phoneticPr fontId="2"/>
  </si>
  <si>
    <t>090-9999-xxxx</t>
    <phoneticPr fontId="2"/>
  </si>
  <si>
    <t>65x</t>
    <phoneticPr fontId="2"/>
  </si>
  <si>
    <t>xxxx</t>
    <phoneticPr fontId="2"/>
  </si>
  <si>
    <t>兵庫県神戸市神戸区神戸x-x-x</t>
    <rPh sb="0" eb="3">
      <t>ヒョウゴケン</t>
    </rPh>
    <rPh sb="3" eb="6">
      <t>コウベシ</t>
    </rPh>
    <rPh sb="6" eb="9">
      <t>コウベク</t>
    </rPh>
    <rPh sb="9" eb="11">
      <t>コウベ</t>
    </rPh>
    <phoneticPr fontId="2"/>
  </si>
  <si>
    <t>男</t>
  </si>
  <si>
    <t>M</t>
  </si>
  <si>
    <t>レ</t>
  </si>
  <si>
    <t>神戸太郎</t>
    <rPh sb="0" eb="4">
      <t>コウベタロウ</t>
    </rPh>
    <phoneticPr fontId="2"/>
  </si>
  <si>
    <t>の箇所は記入欄です。</t>
    <rPh sb="1" eb="3">
      <t>カショ</t>
    </rPh>
    <rPh sb="4" eb="7">
      <t>キニュウラン</t>
    </rPh>
    <phoneticPr fontId="2"/>
  </si>
  <si>
    <t>の箇所はプルダウンとなっています。その箇所をクリックすると▽が現れますので選択して下さい
なお、この説明用では保護をかけているので▽のプルダウン項目を表示しますが変えられません。</t>
    <rPh sb="1" eb="3">
      <t>カショ</t>
    </rPh>
    <rPh sb="19" eb="21">
      <t>カショ</t>
    </rPh>
    <rPh sb="31" eb="32">
      <t>アラワ</t>
    </rPh>
    <rPh sb="37" eb="39">
      <t>センタク</t>
    </rPh>
    <rPh sb="41" eb="42">
      <t>クダ</t>
    </rPh>
    <phoneticPr fontId="2"/>
  </si>
  <si>
    <t>File名は、#1hyogo28xxxxとしてください。
(他府県の方は28を府県番号に変える、xxxxは会員番号）
（例）
兵庫に所属、会員番号が9999　→　#1hyogo289999
大阪に所属、会員番号が9999　→　#1hyogo279999</t>
    <phoneticPr fontId="2"/>
  </si>
  <si>
    <t>13.28m</t>
    <phoneticPr fontId="2"/>
  </si>
  <si>
    <t>11.13m</t>
    <phoneticPr fontId="2"/>
  </si>
  <si>
    <t>1種目目</t>
    <rPh sb="1" eb="4">
      <t>シュモクメ</t>
    </rPh>
    <phoneticPr fontId="2"/>
  </si>
  <si>
    <t>2種目目</t>
    <rPh sb="1" eb="4">
      <t>シュモクメ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</si>
</sst>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0000000"/>
  </numFmts>
  <fonts count="44" x14ac:knownFonts="1">
    <font>
      <sz val="11"/>
      <color theme="1"/>
      <name val="游ゴシック"/>
      <family val="2"/>
      <charset val="128"/>
      <scheme val="minor"/>
    </font>
    <font>
      <sz val="11"/>
      <name val="ＭＳ 明朝"/>
      <family val="1"/>
      <charset val="128"/>
    </font>
    <font>
      <sz val="6"/>
      <name val="游ゴシック"/>
      <family val="2"/>
      <charset val="128"/>
      <scheme val="minor"/>
    </font>
    <font>
      <u/>
      <sz val="11"/>
      <color theme="10"/>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6"/>
      <color theme="1"/>
      <name val="游ゴシック"/>
      <family val="3"/>
      <charset val="128"/>
      <scheme val="minor"/>
    </font>
    <font>
      <b/>
      <sz val="1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sz val="12"/>
      <color rgb="FFFF0000"/>
      <name val="游ゴシック"/>
      <family val="3"/>
      <charset val="128"/>
      <scheme val="minor"/>
    </font>
    <font>
      <sz val="10"/>
      <color rgb="FFFF0000"/>
      <name val="游ゴシック"/>
      <family val="3"/>
      <charset val="128"/>
      <scheme val="minor"/>
    </font>
    <font>
      <b/>
      <sz val="14"/>
      <name val="游ゴシック"/>
      <family val="3"/>
      <charset val="128"/>
    </font>
    <font>
      <sz val="10"/>
      <color rgb="FFFF0000"/>
      <name val="游ゴシック"/>
      <family val="2"/>
      <charset val="128"/>
      <scheme val="minor"/>
    </font>
    <font>
      <sz val="10"/>
      <color rgb="FF0070C0"/>
      <name val="BIZ UDPゴシック"/>
      <family val="3"/>
      <charset val="128"/>
    </font>
    <font>
      <sz val="10"/>
      <color rgb="FF0070C0"/>
      <name val="BIZ UDPゴシック"/>
      <family val="1"/>
      <charset val="128"/>
    </font>
    <font>
      <sz val="10"/>
      <color rgb="FF0070C0"/>
      <name val="Segoe UI Symbol"/>
      <family val="1"/>
    </font>
    <font>
      <b/>
      <sz val="11"/>
      <color theme="1"/>
      <name val="游ゴシック"/>
      <family val="3"/>
      <charset val="128"/>
      <scheme val="minor"/>
    </font>
    <font>
      <u/>
      <sz val="11"/>
      <color theme="10"/>
      <name val="游ゴシック"/>
      <family val="2"/>
      <charset val="128"/>
      <scheme val="minor"/>
    </font>
    <font>
      <b/>
      <sz val="10"/>
      <color rgb="FFFF0000"/>
      <name val="BIZ UDPゴシック"/>
      <family val="3"/>
      <charset val="128"/>
    </font>
    <font>
      <sz val="11"/>
      <color indexed="8"/>
      <name val="ＭＳ Ｐゴシック"/>
      <family val="3"/>
      <charset val="128"/>
    </font>
    <font>
      <sz val="11"/>
      <color theme="1"/>
      <name val="游ゴシック"/>
      <family val="2"/>
      <charset val="128"/>
      <scheme val="minor"/>
    </font>
    <font>
      <b/>
      <sz val="12"/>
      <color theme="1"/>
      <name val="游ゴシック"/>
      <family val="3"/>
      <charset val="128"/>
      <scheme val="minor"/>
    </font>
    <font>
      <sz val="11"/>
      <color rgb="FFFF0000"/>
      <name val="メイリオ"/>
      <family val="3"/>
      <charset val="128"/>
    </font>
    <font>
      <sz val="11"/>
      <color rgb="FFFF0000"/>
      <name val="游ゴシック"/>
      <family val="2"/>
      <charset val="128"/>
      <scheme val="minor"/>
    </font>
    <font>
      <b/>
      <sz val="8"/>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b/>
      <sz val="6"/>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b/>
      <sz val="11"/>
      <color theme="1"/>
      <name val="游ゴシック"/>
      <family val="2"/>
      <charset val="128"/>
      <scheme val="minor"/>
    </font>
    <font>
      <sz val="11"/>
      <color theme="1"/>
      <name val="HGPｺﾞｼｯｸE"/>
      <family val="3"/>
      <charset val="128"/>
    </font>
    <font>
      <b/>
      <sz val="14"/>
      <color theme="1"/>
      <name val="HGPｺﾞｼｯｸE"/>
      <family val="3"/>
      <charset val="128"/>
    </font>
    <font>
      <b/>
      <sz val="11"/>
      <color theme="1"/>
      <name val="HGPｺﾞｼｯｸE"/>
      <family val="3"/>
      <charset val="128"/>
    </font>
    <font>
      <sz val="12"/>
      <color theme="1"/>
      <name val="ＭＳ Ｐゴシック"/>
      <family val="3"/>
      <charset val="128"/>
    </font>
    <font>
      <sz val="12"/>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s>
  <borders count="72">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theme="1"/>
      </bottom>
      <diagonal/>
    </border>
    <border>
      <left/>
      <right style="thin">
        <color theme="1"/>
      </right>
      <top/>
      <bottom/>
      <diagonal/>
    </border>
    <border>
      <left style="medium">
        <color indexed="64"/>
      </left>
      <right/>
      <top/>
      <bottom/>
      <diagonal/>
    </border>
    <border>
      <left/>
      <right style="medium">
        <color indexed="64"/>
      </right>
      <top/>
      <bottom/>
      <diagonal/>
    </border>
    <border>
      <left/>
      <right/>
      <top style="medium">
        <color theme="1"/>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style="medium">
        <color indexed="64"/>
      </top>
      <bottom/>
      <diagonal/>
    </border>
    <border>
      <left/>
      <right style="hair">
        <color indexed="64"/>
      </right>
      <top/>
      <bottom style="thin">
        <color indexed="64"/>
      </bottom>
      <diagonal/>
    </border>
    <border>
      <left/>
      <right/>
      <top/>
      <bottom style="hair">
        <color theme="1"/>
      </bottom>
      <diagonal/>
    </border>
    <border>
      <left/>
      <right style="hair">
        <color indexed="64"/>
      </right>
      <top/>
      <bottom style="hair">
        <color theme="1"/>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medium">
        <color indexed="64"/>
      </top>
      <bottom/>
      <diagonal/>
    </border>
    <border>
      <left style="thin">
        <color indexed="64"/>
      </left>
      <right/>
      <top/>
      <bottom style="medium">
        <color indexed="64"/>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top/>
      <bottom style="hair">
        <color theme="1"/>
      </bottom>
      <diagonal/>
    </border>
    <border>
      <left/>
      <right style="medium">
        <color indexed="64"/>
      </right>
      <top/>
      <bottom style="hair">
        <color theme="1"/>
      </bottom>
      <diagonal/>
    </border>
    <border>
      <left/>
      <right style="thin">
        <color theme="1"/>
      </right>
      <top/>
      <bottom style="medium">
        <color indexed="64"/>
      </bottom>
      <diagonal/>
    </border>
    <border>
      <left style="dotted">
        <color indexed="64"/>
      </left>
      <right/>
      <top/>
      <bottom style="medium">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bottom style="medium">
        <color indexed="64"/>
      </bottom>
      <diagonal/>
    </border>
    <border>
      <left/>
      <right/>
      <top style="hair">
        <color theme="1"/>
      </top>
      <bottom/>
      <diagonal/>
    </border>
    <border>
      <left/>
      <right style="hair">
        <color indexed="64"/>
      </right>
      <top style="hair">
        <color theme="1"/>
      </top>
      <bottom/>
      <diagonal/>
    </border>
    <border>
      <left style="hair">
        <color indexed="64"/>
      </left>
      <right/>
      <top style="hair">
        <color theme="1"/>
      </top>
      <bottom/>
      <diagonal/>
    </border>
    <border>
      <left/>
      <right style="medium">
        <color indexed="64"/>
      </right>
      <top style="hair">
        <color theme="1"/>
      </top>
      <bottom/>
      <diagonal/>
    </border>
    <border>
      <left style="hair">
        <color indexed="64"/>
      </left>
      <right/>
      <top/>
      <bottom style="thin">
        <color indexed="64"/>
      </bottom>
      <diagonal/>
    </border>
    <border>
      <left style="hair">
        <color indexed="64"/>
      </left>
      <right/>
      <top/>
      <bottom style="hair">
        <color theme="1"/>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theme="1"/>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medium">
        <color theme="1"/>
      </bottom>
      <diagonal/>
    </border>
    <border>
      <left/>
      <right/>
      <top/>
      <bottom style="medium">
        <color theme="1"/>
      </bottom>
      <diagonal/>
    </border>
    <border>
      <left/>
      <right style="thin">
        <color theme="1"/>
      </right>
      <top/>
      <bottom style="medium">
        <color theme="1"/>
      </bottom>
      <diagonal/>
    </border>
    <border>
      <left style="thin">
        <color indexed="64"/>
      </left>
      <right/>
      <top/>
      <bottom style="medium">
        <color theme="1"/>
      </bottom>
      <diagonal/>
    </border>
    <border>
      <left/>
      <right style="medium">
        <color indexed="64"/>
      </right>
      <top/>
      <bottom style="medium">
        <color theme="1"/>
      </bottom>
      <diagonal/>
    </border>
    <border>
      <left style="thin">
        <color theme="1"/>
      </left>
      <right/>
      <top style="thin">
        <color indexed="64"/>
      </top>
      <bottom/>
      <diagonal/>
    </border>
    <border>
      <left style="thin">
        <color theme="1"/>
      </left>
      <right/>
      <top/>
      <bottom/>
      <diagonal/>
    </border>
    <border>
      <left style="thin">
        <color theme="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alignment vertical="center"/>
    </xf>
    <xf numFmtId="0" fontId="3" fillId="0" borderId="0" applyNumberFormat="0" applyFill="0" applyBorder="0" applyAlignment="0" applyProtection="0"/>
    <xf numFmtId="0" fontId="7" fillId="0" borderId="0">
      <alignment vertical="center"/>
    </xf>
    <xf numFmtId="0" fontId="23" fillId="0" borderId="0" applyNumberFormat="0" applyFill="0" applyBorder="0" applyAlignment="0" applyProtection="0">
      <alignment vertical="center"/>
    </xf>
    <xf numFmtId="38" fontId="26" fillId="0" borderId="0" applyFont="0" applyFill="0" applyBorder="0" applyAlignment="0" applyProtection="0">
      <alignment vertical="center"/>
    </xf>
  </cellStyleXfs>
  <cellXfs count="456">
    <xf numFmtId="0" fontId="0" fillId="0" borderId="0" xfId="0">
      <alignment vertical="center"/>
    </xf>
    <xf numFmtId="0" fontId="0" fillId="0" borderId="50" xfId="0" applyBorder="1">
      <alignment vertical="center"/>
    </xf>
    <xf numFmtId="0" fontId="0" fillId="4" borderId="0" xfId="0" applyFill="1">
      <alignment vertical="center"/>
    </xf>
    <xf numFmtId="14" fontId="0" fillId="0" borderId="0" xfId="0" applyNumberFormat="1">
      <alignment vertical="center"/>
    </xf>
    <xf numFmtId="0" fontId="28" fillId="0" borderId="50" xfId="0" applyFont="1" applyBorder="1">
      <alignment vertical="center"/>
    </xf>
    <xf numFmtId="0" fontId="0" fillId="0" borderId="51" xfId="0" applyBorder="1">
      <alignment vertical="center"/>
    </xf>
    <xf numFmtId="0" fontId="29" fillId="0" borderId="0" xfId="0" applyFont="1">
      <alignment vertical="center"/>
    </xf>
    <xf numFmtId="0" fontId="0" fillId="0" borderId="52" xfId="0" applyBorder="1">
      <alignment vertical="center"/>
    </xf>
    <xf numFmtId="49" fontId="0" fillId="0" borderId="0" xfId="0" applyNumberFormat="1">
      <alignment vertical="center"/>
    </xf>
    <xf numFmtId="0" fontId="0" fillId="0" borderId="41" xfId="0" applyBorder="1">
      <alignment vertical="center"/>
    </xf>
    <xf numFmtId="0" fontId="36" fillId="0" borderId="0" xfId="0" applyFont="1">
      <alignment vertical="center"/>
    </xf>
    <xf numFmtId="0" fontId="0" fillId="2" borderId="0" xfId="0" applyFill="1">
      <alignment vertical="center"/>
    </xf>
    <xf numFmtId="0" fontId="15" fillId="2" borderId="0" xfId="0" applyFont="1" applyFill="1">
      <alignment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8" fillId="2" borderId="0" xfId="1" applyFont="1" applyFill="1" applyAlignment="1">
      <alignment vertical="center"/>
    </xf>
    <xf numFmtId="0" fontId="8" fillId="2" borderId="2" xfId="1" applyFont="1" applyFill="1" applyBorder="1" applyAlignment="1">
      <alignment vertical="center"/>
    </xf>
    <xf numFmtId="0" fontId="8" fillId="2" borderId="11" xfId="1" applyFont="1" applyFill="1" applyBorder="1" applyAlignment="1">
      <alignment vertical="center"/>
    </xf>
    <xf numFmtId="0" fontId="8" fillId="2" borderId="10" xfId="1" applyFont="1" applyFill="1" applyBorder="1" applyAlignment="1">
      <alignment vertical="center"/>
    </xf>
    <xf numFmtId="0" fontId="8" fillId="2" borderId="6" xfId="1" applyFont="1" applyFill="1" applyBorder="1" applyAlignment="1">
      <alignment vertical="center"/>
    </xf>
    <xf numFmtId="0" fontId="8" fillId="2" borderId="26" xfId="1" applyFont="1" applyFill="1" applyBorder="1" applyAlignment="1">
      <alignment vertical="center"/>
    </xf>
    <xf numFmtId="0" fontId="8" fillId="2" borderId="27" xfId="1" applyFont="1" applyFill="1" applyBorder="1" applyAlignment="1">
      <alignment vertical="center"/>
    </xf>
    <xf numFmtId="0" fontId="8" fillId="2" borderId="31" xfId="1" applyFont="1" applyFill="1" applyBorder="1" applyAlignment="1">
      <alignment vertical="center"/>
    </xf>
    <xf numFmtId="0" fontId="7" fillId="0" borderId="10" xfId="0" applyFont="1" applyBorder="1">
      <alignment vertical="center"/>
    </xf>
    <xf numFmtId="0" fontId="7" fillId="0" borderId="11" xfId="0" applyFont="1" applyBorder="1">
      <alignment vertical="center"/>
    </xf>
    <xf numFmtId="0" fontId="7" fillId="2" borderId="4" xfId="0" applyFont="1" applyFill="1" applyBorder="1">
      <alignment vertical="center"/>
    </xf>
    <xf numFmtId="0" fontId="7" fillId="2" borderId="18" xfId="0" applyFont="1" applyFill="1" applyBorder="1">
      <alignment vertical="center"/>
    </xf>
    <xf numFmtId="0" fontId="7" fillId="2" borderId="0" xfId="0" applyFont="1" applyFill="1">
      <alignment vertical="center"/>
    </xf>
    <xf numFmtId="0" fontId="7" fillId="2" borderId="11" xfId="0" applyFont="1" applyFill="1" applyBorder="1">
      <alignment vertical="center"/>
    </xf>
    <xf numFmtId="0" fontId="7" fillId="2" borderId="1" xfId="0" applyFont="1" applyFill="1" applyBorder="1">
      <alignment vertical="center"/>
    </xf>
    <xf numFmtId="0" fontId="7" fillId="2" borderId="17" xfId="0" applyFont="1" applyFill="1" applyBorder="1">
      <alignment vertical="center"/>
    </xf>
    <xf numFmtId="0" fontId="7" fillId="2" borderId="10" xfId="0" applyFont="1" applyFill="1" applyBorder="1">
      <alignment vertical="center"/>
    </xf>
    <xf numFmtId="0" fontId="7" fillId="2" borderId="2" xfId="0" applyFont="1" applyFill="1" applyBorder="1">
      <alignment vertical="center"/>
    </xf>
    <xf numFmtId="0" fontId="13" fillId="2" borderId="6" xfId="0" applyFont="1" applyFill="1" applyBorder="1" applyAlignment="1">
      <alignment horizontal="left" vertical="center"/>
    </xf>
    <xf numFmtId="0" fontId="13" fillId="2" borderId="0" xfId="0" applyFont="1" applyFill="1" applyAlignment="1">
      <alignment horizontal="left" vertical="center"/>
    </xf>
    <xf numFmtId="0" fontId="7" fillId="2" borderId="19" xfId="0" applyFont="1" applyFill="1" applyBorder="1">
      <alignment vertical="center"/>
    </xf>
    <xf numFmtId="0" fontId="7" fillId="2" borderId="3" xfId="0" applyFont="1" applyFill="1" applyBorder="1">
      <alignment vertical="center"/>
    </xf>
    <xf numFmtId="0" fontId="7" fillId="2" borderId="20" xfId="0" applyFont="1" applyFill="1" applyBorder="1">
      <alignment vertical="center"/>
    </xf>
    <xf numFmtId="0" fontId="7" fillId="2" borderId="5" xfId="0" applyFont="1" applyFill="1" applyBorder="1">
      <alignment vertical="center"/>
    </xf>
    <xf numFmtId="0" fontId="0" fillId="2" borderId="4" xfId="0" applyFill="1" applyBorder="1">
      <alignment vertical="center"/>
    </xf>
    <xf numFmtId="31" fontId="9" fillId="2" borderId="4" xfId="0" applyNumberFormat="1" applyFont="1" applyFill="1" applyBorder="1" applyAlignment="1">
      <alignment horizontal="left" vertical="center"/>
    </xf>
    <xf numFmtId="31" fontId="9" fillId="2" borderId="0" xfId="0" applyNumberFormat="1" applyFont="1" applyFill="1" applyAlignment="1">
      <alignment horizontal="left" vertical="center"/>
    </xf>
    <xf numFmtId="31" fontId="12" fillId="2" borderId="0" xfId="0" applyNumberFormat="1" applyFont="1" applyFill="1">
      <alignment vertical="center"/>
    </xf>
    <xf numFmtId="0" fontId="13" fillId="2" borderId="0" xfId="0" applyFont="1" applyFill="1" applyAlignment="1">
      <alignment horizontal="center" vertical="center"/>
    </xf>
    <xf numFmtId="0" fontId="13" fillId="2" borderId="9" xfId="0" applyFont="1" applyFill="1" applyBorder="1" applyAlignment="1">
      <alignment horizontal="center" vertical="center"/>
    </xf>
    <xf numFmtId="0" fontId="0" fillId="2" borderId="6" xfId="0" applyFill="1" applyBorder="1">
      <alignment vertical="center"/>
    </xf>
    <xf numFmtId="0" fontId="0" fillId="2" borderId="2" xfId="0" applyFill="1" applyBorder="1">
      <alignment vertical="center"/>
    </xf>
    <xf numFmtId="0" fontId="12" fillId="2" borderId="0" xfId="0" applyFont="1" applyFill="1" applyAlignment="1">
      <alignment horizontal="center" vertical="center"/>
    </xf>
    <xf numFmtId="0" fontId="7" fillId="2" borderId="26" xfId="0" applyFont="1" applyFill="1" applyBorder="1">
      <alignment vertical="center"/>
    </xf>
    <xf numFmtId="0" fontId="7" fillId="2" borderId="27" xfId="0" applyFont="1" applyFill="1" applyBorder="1">
      <alignment vertical="center"/>
    </xf>
    <xf numFmtId="0" fontId="7" fillId="2" borderId="28" xfId="0" applyFont="1" applyFill="1" applyBorder="1">
      <alignment vertical="center"/>
    </xf>
    <xf numFmtId="0" fontId="0" fillId="2" borderId="31" xfId="0" applyFill="1" applyBorder="1">
      <alignment vertical="center"/>
    </xf>
    <xf numFmtId="0" fontId="7" fillId="2" borderId="31" xfId="0" applyFont="1" applyFill="1" applyBorder="1">
      <alignment vertical="center"/>
    </xf>
    <xf numFmtId="0" fontId="0" fillId="2" borderId="27" xfId="0" applyFill="1" applyBorder="1">
      <alignment vertical="center"/>
    </xf>
    <xf numFmtId="0" fontId="7" fillId="0" borderId="25"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0" xfId="0" applyFont="1">
      <alignment vertical="center"/>
    </xf>
    <xf numFmtId="0" fontId="7" fillId="0" borderId="2" xfId="0" applyFont="1" applyBorder="1">
      <alignment vertical="center"/>
    </xf>
    <xf numFmtId="0" fontId="13" fillId="0" borderId="4" xfId="0" applyFont="1" applyBorder="1">
      <alignment vertical="center"/>
    </xf>
    <xf numFmtId="0" fontId="13" fillId="0" borderId="5" xfId="0" applyFont="1" applyBorder="1">
      <alignment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applyAlignment="1">
      <alignment vertical="center"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0" fillId="2" borderId="0" xfId="0" applyFill="1" applyAlignment="1">
      <alignment horizontal="left" vertical="center"/>
    </xf>
    <xf numFmtId="0" fontId="8" fillId="2" borderId="0" xfId="0" applyFont="1" applyFill="1">
      <alignment vertical="center"/>
    </xf>
    <xf numFmtId="0" fontId="7" fillId="2" borderId="32" xfId="0" applyFont="1" applyFill="1" applyBorder="1">
      <alignment vertical="center"/>
    </xf>
    <xf numFmtId="0" fontId="7" fillId="2" borderId="12" xfId="0" applyFont="1" applyFill="1" applyBorder="1">
      <alignment vertical="center"/>
    </xf>
    <xf numFmtId="0" fontId="7" fillId="2" borderId="33" xfId="0" applyFont="1" applyFill="1" applyBorder="1">
      <alignment vertical="center"/>
    </xf>
    <xf numFmtId="0" fontId="12" fillId="2" borderId="0" xfId="0" applyFont="1" applyFill="1" applyAlignment="1">
      <alignment horizontal="left" vertical="top" wrapText="1"/>
    </xf>
    <xf numFmtId="0" fontId="9" fillId="0" borderId="0" xfId="0" applyFont="1" applyAlignment="1">
      <alignment horizontal="center" vertical="center"/>
    </xf>
    <xf numFmtId="0" fontId="9" fillId="2" borderId="0" xfId="0" applyFont="1" applyFill="1" applyAlignment="1">
      <alignment horizontal="center" vertical="center"/>
    </xf>
    <xf numFmtId="0" fontId="7" fillId="2" borderId="29" xfId="0" applyFont="1" applyFill="1" applyBorder="1">
      <alignment vertical="center"/>
    </xf>
    <xf numFmtId="0" fontId="13" fillId="2" borderId="14" xfId="0" applyFont="1" applyFill="1" applyBorder="1">
      <alignment vertical="center"/>
    </xf>
    <xf numFmtId="0" fontId="16" fillId="2" borderId="0" xfId="0" applyFont="1" applyFill="1">
      <alignment vertical="center"/>
    </xf>
    <xf numFmtId="0" fontId="19" fillId="2" borderId="0" xfId="0" applyFont="1" applyFill="1">
      <alignment vertical="center"/>
    </xf>
    <xf numFmtId="0" fontId="18" fillId="2" borderId="0" xfId="0" applyFont="1" applyFill="1">
      <alignment vertical="center"/>
    </xf>
    <xf numFmtId="0" fontId="8" fillId="0" borderId="0" xfId="0" applyFont="1" applyAlignment="1">
      <alignment horizontal="left" vertical="center"/>
    </xf>
    <xf numFmtId="0" fontId="8"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shrinkToFit="1"/>
    </xf>
    <xf numFmtId="177" fontId="0" fillId="0" borderId="51" xfId="0" applyNumberFormat="1" applyBorder="1" applyAlignment="1">
      <alignment vertical="center" shrinkToFit="1"/>
    </xf>
    <xf numFmtId="0" fontId="0" fillId="0" borderId="51" xfId="0" applyBorder="1" applyAlignment="1">
      <alignment vertical="center" shrinkToFit="1"/>
    </xf>
    <xf numFmtId="14" fontId="0" fillId="0" borderId="51" xfId="0" applyNumberFormat="1" applyBorder="1" applyAlignment="1">
      <alignment vertical="center" shrinkToFit="1"/>
    </xf>
    <xf numFmtId="38" fontId="0" fillId="0" borderId="51" xfId="0" applyNumberFormat="1" applyBorder="1" applyAlignment="1">
      <alignment vertical="center" shrinkToFit="1"/>
    </xf>
    <xf numFmtId="0" fontId="0" fillId="0" borderId="41" xfId="0" applyBorder="1" applyAlignment="1">
      <alignment vertical="center" shrinkToFit="1"/>
    </xf>
    <xf numFmtId="0" fontId="22" fillId="5" borderId="0" xfId="0" applyFont="1" applyFill="1" applyAlignment="1" applyProtection="1">
      <alignment horizontal="center" vertical="center"/>
      <protection locked="0"/>
    </xf>
    <xf numFmtId="0" fontId="13" fillId="0" borderId="0" xfId="0" applyFont="1" applyAlignment="1">
      <alignment horizontal="center" vertical="center"/>
    </xf>
    <xf numFmtId="0" fontId="22" fillId="5" borderId="0" xfId="0" applyFont="1" applyFill="1" applyAlignment="1" applyProtection="1">
      <alignment horizontal="right" vertical="center"/>
      <protection locked="0"/>
    </xf>
    <xf numFmtId="0" fontId="0" fillId="0" borderId="0" xfId="0" applyAlignment="1">
      <alignment horizontal="left" vertical="top"/>
    </xf>
    <xf numFmtId="0" fontId="12" fillId="0" borderId="0" xfId="0" applyFont="1">
      <alignment vertical="center"/>
    </xf>
    <xf numFmtId="0" fontId="22" fillId="2" borderId="0" xfId="0" applyFont="1" applyFill="1" applyAlignment="1" applyProtection="1">
      <alignment horizontal="center" vertical="top"/>
      <protection locked="0"/>
    </xf>
    <xf numFmtId="0" fontId="0" fillId="2" borderId="0" xfId="0" applyFill="1" applyAlignment="1">
      <alignment horizontal="left" vertical="top"/>
    </xf>
    <xf numFmtId="0" fontId="12" fillId="0" borderId="20" xfId="0" applyFont="1" applyBorder="1" applyAlignment="1">
      <alignment horizontal="center" vertical="center"/>
    </xf>
    <xf numFmtId="0" fontId="10" fillId="0" borderId="4" xfId="0" applyFont="1" applyBorder="1" applyAlignment="1">
      <alignment vertical="center" wrapText="1"/>
    </xf>
    <xf numFmtId="0" fontId="12" fillId="0" borderId="5" xfId="0" applyFont="1" applyBorder="1" applyAlignment="1">
      <alignment horizontal="center" vertical="center"/>
    </xf>
    <xf numFmtId="0" fontId="0" fillId="0" borderId="0" xfId="0" applyAlignment="1">
      <alignment horizontal="left" vertical="top" wrapText="1"/>
    </xf>
    <xf numFmtId="0" fontId="8" fillId="2" borderId="54" xfId="1" applyFont="1" applyFill="1" applyBorder="1" applyAlignment="1">
      <alignment vertical="center"/>
    </xf>
    <xf numFmtId="0" fontId="8" fillId="2" borderId="55" xfId="1" applyFont="1" applyFill="1" applyBorder="1" applyAlignment="1">
      <alignment vertical="center"/>
    </xf>
    <xf numFmtId="0" fontId="8" fillId="2" borderId="57" xfId="1" applyFont="1" applyFill="1" applyBorder="1" applyAlignment="1">
      <alignment vertical="center"/>
    </xf>
    <xf numFmtId="0" fontId="0" fillId="0" borderId="0" xfId="0" applyAlignment="1">
      <alignment horizontal="left" vertical="center"/>
    </xf>
    <xf numFmtId="0" fontId="39" fillId="0" borderId="0" xfId="0" applyFont="1">
      <alignment vertical="center"/>
    </xf>
    <xf numFmtId="0" fontId="38" fillId="0" borderId="0" xfId="0" applyFont="1">
      <alignment vertical="center"/>
    </xf>
    <xf numFmtId="0" fontId="32" fillId="0" borderId="0" xfId="0" applyFont="1" applyAlignment="1">
      <alignment vertical="center" wrapText="1"/>
    </xf>
    <xf numFmtId="0" fontId="42" fillId="0" borderId="0" xfId="0" applyFont="1" applyAlignment="1">
      <alignment horizontal="left" vertical="center"/>
    </xf>
    <xf numFmtId="0" fontId="42" fillId="0" borderId="0" xfId="0" applyFont="1">
      <alignment vertical="center"/>
    </xf>
    <xf numFmtId="0" fontId="43" fillId="0" borderId="0" xfId="0" applyFont="1">
      <alignment vertical="center"/>
    </xf>
    <xf numFmtId="0" fontId="37" fillId="0" borderId="0" xfId="0" applyFont="1" applyAlignment="1">
      <alignment horizontal="left" vertical="top"/>
    </xf>
    <xf numFmtId="0" fontId="37" fillId="2" borderId="0" xfId="0" applyFont="1" applyFill="1" applyAlignment="1">
      <alignment horizontal="center" vertical="top"/>
    </xf>
    <xf numFmtId="0" fontId="22" fillId="5" borderId="0" xfId="0" applyFont="1" applyFill="1" applyAlignment="1" applyProtection="1">
      <alignment horizontal="center" vertical="top"/>
      <protection locked="0"/>
    </xf>
    <xf numFmtId="0" fontId="33" fillId="0" borderId="0" xfId="0" applyFont="1" applyAlignment="1">
      <alignment horizontal="left" vertical="center"/>
    </xf>
    <xf numFmtId="0" fontId="33" fillId="0" borderId="1" xfId="0" applyFont="1" applyBorder="1" applyAlignment="1">
      <alignment horizontal="left" vertical="center"/>
    </xf>
    <xf numFmtId="0" fontId="33" fillId="5" borderId="0" xfId="0" applyFont="1" applyFill="1" applyAlignment="1" applyProtection="1">
      <alignment horizontal="center" vertical="center"/>
      <protection locked="0"/>
    </xf>
    <xf numFmtId="0" fontId="33" fillId="5" borderId="1" xfId="0" applyFont="1" applyFill="1" applyBorder="1" applyAlignment="1" applyProtection="1">
      <alignment horizontal="center" vertical="center"/>
      <protection locked="0"/>
    </xf>
    <xf numFmtId="0" fontId="33" fillId="0" borderId="0" xfId="0" applyFont="1" applyAlignment="1">
      <alignment horizontal="center" vertical="center"/>
    </xf>
    <xf numFmtId="0" fontId="33" fillId="0" borderId="1" xfId="0" applyFont="1" applyBorder="1" applyAlignment="1">
      <alignment horizontal="center" vertical="center"/>
    </xf>
    <xf numFmtId="0" fontId="22" fillId="5" borderId="0" xfId="0" applyFont="1" applyFill="1" applyAlignment="1" applyProtection="1">
      <alignment horizontal="center" vertical="center"/>
      <protection locked="0"/>
    </xf>
    <xf numFmtId="0" fontId="22" fillId="5" borderId="8" xfId="0" applyFont="1" applyFill="1" applyBorder="1" applyAlignment="1" applyProtection="1">
      <alignment horizontal="center" vertical="center"/>
      <protection locked="0"/>
    </xf>
    <xf numFmtId="0" fontId="12" fillId="2" borderId="0" xfId="0" applyFont="1" applyFill="1" applyAlignment="1">
      <alignment horizontal="left" vertical="top" wrapText="1"/>
    </xf>
    <xf numFmtId="0" fontId="8" fillId="2" borderId="0" xfId="0" applyFont="1" applyFill="1" applyAlignment="1">
      <alignment horizontal="left" vertical="center"/>
    </xf>
    <xf numFmtId="0" fontId="32" fillId="0" borderId="56" xfId="0" applyFont="1" applyBorder="1" applyAlignment="1">
      <alignment horizontal="center" vertical="center"/>
    </xf>
    <xf numFmtId="0" fontId="32" fillId="0" borderId="55" xfId="0" applyFont="1" applyBorder="1" applyAlignment="1">
      <alignment horizontal="center" vertical="center"/>
    </xf>
    <xf numFmtId="0" fontId="32" fillId="0" borderId="6" xfId="0" applyFont="1" applyBorder="1" applyAlignment="1">
      <alignment horizontal="center" vertical="center"/>
    </xf>
    <xf numFmtId="0" fontId="32" fillId="0" borderId="2" xfId="0" applyFont="1" applyBorder="1" applyAlignment="1">
      <alignment horizontal="center" vertical="center"/>
    </xf>
    <xf numFmtId="0" fontId="32" fillId="0" borderId="31" xfId="0" applyFont="1" applyBorder="1" applyAlignment="1">
      <alignment horizontal="center" vertical="center"/>
    </xf>
    <xf numFmtId="0" fontId="32" fillId="0" borderId="28" xfId="0" applyFont="1" applyBorder="1" applyAlignment="1">
      <alignment horizontal="center" vertical="center"/>
    </xf>
    <xf numFmtId="0" fontId="32" fillId="5" borderId="69" xfId="0" applyFont="1" applyFill="1" applyBorder="1">
      <alignment vertical="center"/>
    </xf>
    <xf numFmtId="0" fontId="22" fillId="5" borderId="69" xfId="0" applyFont="1" applyFill="1" applyBorder="1">
      <alignment vertical="center"/>
    </xf>
    <xf numFmtId="0" fontId="22" fillId="5" borderId="52" xfId="0" applyFont="1" applyFill="1" applyBorder="1">
      <alignment vertical="center"/>
    </xf>
    <xf numFmtId="0" fontId="22" fillId="5" borderId="70" xfId="0" applyFont="1" applyFill="1" applyBorder="1">
      <alignment vertical="center"/>
    </xf>
    <xf numFmtId="0" fontId="32" fillId="5" borderId="69" xfId="0" applyFont="1" applyFill="1" applyBorder="1" applyAlignment="1">
      <alignment horizontal="center" vertical="center"/>
    </xf>
    <xf numFmtId="49" fontId="22" fillId="5" borderId="0" xfId="0" applyNumberFormat="1" applyFont="1" applyFill="1" applyAlignment="1">
      <alignment horizontal="center" vertical="center"/>
    </xf>
    <xf numFmtId="49" fontId="7" fillId="5" borderId="0" xfId="0" applyNumberFormat="1" applyFont="1" applyFill="1" applyAlignment="1">
      <alignment horizontal="center" vertical="center"/>
    </xf>
    <xf numFmtId="49" fontId="0" fillId="5" borderId="0" xfId="0" applyNumberFormat="1" applyFill="1">
      <alignment vertical="center"/>
    </xf>
    <xf numFmtId="0" fontId="13" fillId="0" borderId="56" xfId="0" applyFont="1" applyBorder="1" applyAlignment="1">
      <alignment horizontal="left" vertical="center"/>
    </xf>
    <xf numFmtId="0" fontId="0" fillId="0" borderId="54" xfId="0"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49" fontId="32" fillId="5" borderId="54" xfId="0" applyNumberFormat="1" applyFont="1" applyFill="1" applyBorder="1" applyAlignment="1">
      <alignment horizontal="center" vertical="center"/>
    </xf>
    <xf numFmtId="0" fontId="12" fillId="5" borderId="54" xfId="0" applyFont="1" applyFill="1" applyBorder="1" applyAlignment="1">
      <alignment horizontal="center" vertical="center"/>
    </xf>
    <xf numFmtId="0" fontId="12" fillId="5" borderId="0" xfId="0" applyFont="1" applyFill="1" applyAlignment="1">
      <alignment horizontal="center" vertical="center"/>
    </xf>
    <xf numFmtId="49" fontId="22" fillId="0" borderId="54" xfId="0" applyNumberFormat="1" applyFont="1"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49" fontId="12" fillId="5" borderId="54" xfId="0" applyNumberFormat="1" applyFont="1" applyFill="1" applyBorder="1">
      <alignment vertical="center"/>
    </xf>
    <xf numFmtId="49" fontId="12" fillId="5" borderId="0" xfId="0" applyNumberFormat="1" applyFont="1" applyFill="1">
      <alignment vertical="center"/>
    </xf>
    <xf numFmtId="49" fontId="22" fillId="2" borderId="54" xfId="0" applyNumberFormat="1" applyFont="1" applyFill="1" applyBorder="1" applyAlignment="1">
      <alignment vertical="center" shrinkToFit="1"/>
    </xf>
    <xf numFmtId="0" fontId="0" fillId="2" borderId="54" xfId="0" applyFill="1" applyBorder="1" applyAlignment="1">
      <alignment vertical="center" shrinkToFit="1"/>
    </xf>
    <xf numFmtId="0" fontId="0" fillId="2" borderId="57" xfId="0" applyFill="1" applyBorder="1" applyAlignment="1">
      <alignment vertical="center" shrinkToFit="1"/>
    </xf>
    <xf numFmtId="0" fontId="0" fillId="2" borderId="0" xfId="0" applyFill="1" applyAlignment="1">
      <alignment vertical="center" shrinkToFit="1"/>
    </xf>
    <xf numFmtId="0" fontId="0" fillId="2" borderId="11" xfId="0" applyFill="1" applyBorder="1" applyAlignment="1">
      <alignment vertical="center" shrinkToFit="1"/>
    </xf>
    <xf numFmtId="0" fontId="22" fillId="0" borderId="60" xfId="0" applyFont="1" applyBorder="1" applyAlignment="1">
      <alignment horizontal="center" vertical="center"/>
    </xf>
    <xf numFmtId="0" fontId="22" fillId="0" borderId="54" xfId="0" applyFont="1" applyBorder="1" applyAlignment="1">
      <alignment horizontal="center" vertical="center"/>
    </xf>
    <xf numFmtId="0" fontId="22" fillId="0" borderId="57" xfId="0" applyFont="1" applyBorder="1" applyAlignment="1">
      <alignment horizontal="center" vertical="center"/>
    </xf>
    <xf numFmtId="0" fontId="22" fillId="0" borderId="38"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0" borderId="37" xfId="0" applyFont="1" applyBorder="1" applyAlignment="1">
      <alignment horizontal="center" vertical="center"/>
    </xf>
    <xf numFmtId="0" fontId="22" fillId="0" borderId="27" xfId="0" applyFont="1" applyBorder="1" applyAlignment="1">
      <alignment horizontal="center" vertical="center"/>
    </xf>
    <xf numFmtId="0" fontId="22" fillId="0" borderId="29" xfId="0" applyFont="1" applyBorder="1" applyAlignment="1">
      <alignment horizontal="center" vertical="center"/>
    </xf>
    <xf numFmtId="31" fontId="32" fillId="2" borderId="6" xfId="0" applyNumberFormat="1" applyFont="1" applyFill="1" applyBorder="1" applyAlignment="1">
      <alignment horizontal="center" vertical="center"/>
    </xf>
    <xf numFmtId="31" fontId="32" fillId="2" borderId="0" xfId="0" applyNumberFormat="1" applyFont="1" applyFill="1" applyAlignment="1">
      <alignment horizontal="center" vertical="center"/>
    </xf>
    <xf numFmtId="0" fontId="32" fillId="0" borderId="69" xfId="0" applyFont="1" applyBorder="1" applyAlignment="1">
      <alignment horizontal="center" vertical="center"/>
    </xf>
    <xf numFmtId="0" fontId="32" fillId="0" borderId="52" xfId="0" applyFont="1" applyBorder="1" applyAlignment="1">
      <alignment horizontal="center" vertical="center"/>
    </xf>
    <xf numFmtId="0" fontId="32" fillId="0" borderId="70" xfId="0" applyFont="1" applyBorder="1" applyAlignment="1">
      <alignment horizontal="center" vertical="center"/>
    </xf>
    <xf numFmtId="0" fontId="32"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27" xfId="0" applyFont="1" applyFill="1" applyBorder="1" applyAlignment="1">
      <alignment horizontal="center" vertical="center"/>
    </xf>
    <xf numFmtId="0" fontId="32" fillId="2" borderId="36" xfId="0" applyFont="1" applyFill="1" applyBorder="1" applyAlignment="1">
      <alignment horizontal="center" vertical="center"/>
    </xf>
    <xf numFmtId="0" fontId="32" fillId="2" borderId="56" xfId="0" applyFont="1" applyFill="1" applyBorder="1" applyAlignment="1">
      <alignment horizontal="center" vertical="center"/>
    </xf>
    <xf numFmtId="0" fontId="32" fillId="2" borderId="54" xfId="0" applyFont="1" applyFill="1" applyBorder="1" applyAlignment="1">
      <alignment horizontal="center" vertical="center"/>
    </xf>
    <xf numFmtId="0" fontId="32" fillId="2" borderId="6" xfId="0" applyFont="1" applyFill="1" applyBorder="1" applyAlignment="1">
      <alignment horizontal="center" vertical="center"/>
    </xf>
    <xf numFmtId="0" fontId="7" fillId="2" borderId="0" xfId="0" applyFont="1" applyFill="1" applyAlignment="1">
      <alignment horizontal="center" vertical="center"/>
    </xf>
    <xf numFmtId="0" fontId="22" fillId="5" borderId="6" xfId="0" applyFont="1" applyFill="1" applyBorder="1" applyAlignment="1">
      <alignment horizontal="center" vertical="center" shrinkToFit="1"/>
    </xf>
    <xf numFmtId="0" fontId="22" fillId="5" borderId="0" xfId="0" applyFont="1" applyFill="1" applyAlignment="1">
      <alignment horizontal="center" vertical="center" shrinkToFit="1"/>
    </xf>
    <xf numFmtId="0" fontId="22" fillId="5" borderId="11" xfId="0" applyFont="1" applyFill="1" applyBorder="1" applyAlignment="1">
      <alignment horizontal="center" vertical="center" shrinkToFit="1"/>
    </xf>
    <xf numFmtId="0" fontId="22" fillId="5" borderId="7" xfId="0" applyFont="1" applyFill="1" applyBorder="1" applyAlignment="1">
      <alignment horizontal="center" vertical="center" shrinkToFit="1"/>
    </xf>
    <xf numFmtId="0" fontId="22" fillId="5" borderId="1" xfId="0" applyFont="1" applyFill="1" applyBorder="1" applyAlignment="1">
      <alignment horizontal="center" vertical="center" shrinkToFit="1"/>
    </xf>
    <xf numFmtId="0" fontId="22" fillId="5" borderId="17" xfId="0" applyFont="1" applyFill="1" applyBorder="1" applyAlignment="1">
      <alignment horizontal="center" vertical="center" shrinkToFit="1"/>
    </xf>
    <xf numFmtId="0" fontId="14" fillId="3" borderId="56" xfId="0" applyFont="1" applyFill="1" applyBorder="1" applyAlignment="1" applyProtection="1">
      <alignment horizontal="right" vertical="center"/>
      <protection locked="0"/>
    </xf>
    <xf numFmtId="0" fontId="14" fillId="3" borderId="54" xfId="0" applyFont="1" applyFill="1" applyBorder="1" applyAlignment="1" applyProtection="1">
      <alignment horizontal="right" vertical="center"/>
      <protection locked="0"/>
    </xf>
    <xf numFmtId="0" fontId="14" fillId="3" borderId="59" xfId="0" applyFont="1" applyFill="1" applyBorder="1" applyAlignment="1" applyProtection="1">
      <alignment horizontal="right" vertical="center"/>
      <protection locked="0"/>
    </xf>
    <xf numFmtId="0" fontId="14" fillId="3" borderId="6" xfId="0" applyFont="1" applyFill="1" applyBorder="1" applyAlignment="1" applyProtection="1">
      <alignment horizontal="right" vertical="center"/>
      <protection locked="0"/>
    </xf>
    <xf numFmtId="0" fontId="14" fillId="3" borderId="0" xfId="0" applyFont="1" applyFill="1" applyAlignment="1" applyProtection="1">
      <alignment horizontal="right" vertical="center"/>
      <protection locked="0"/>
    </xf>
    <xf numFmtId="0" fontId="14" fillId="3" borderId="42" xfId="0" applyFont="1" applyFill="1" applyBorder="1" applyAlignment="1" applyProtection="1">
      <alignment horizontal="right" vertical="center"/>
      <protection locked="0"/>
    </xf>
    <xf numFmtId="0" fontId="14" fillId="3" borderId="31" xfId="0" applyFont="1" applyFill="1" applyBorder="1" applyAlignment="1" applyProtection="1">
      <alignment horizontal="right" vertical="center"/>
      <protection locked="0"/>
    </xf>
    <xf numFmtId="0" fontId="14" fillId="3" borderId="27" xfId="0" applyFont="1" applyFill="1" applyBorder="1" applyAlignment="1" applyProtection="1">
      <alignment horizontal="right" vertical="center"/>
      <protection locked="0"/>
    </xf>
    <xf numFmtId="0" fontId="14" fillId="3" borderId="43" xfId="0" applyFont="1" applyFill="1" applyBorder="1" applyAlignment="1" applyProtection="1">
      <alignment horizontal="right" vertical="center"/>
      <protection locked="0"/>
    </xf>
    <xf numFmtId="0" fontId="14" fillId="0" borderId="56"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32" fillId="3" borderId="66" xfId="0" applyFont="1" applyFill="1" applyBorder="1" applyAlignment="1" applyProtection="1">
      <alignment horizontal="center" vertical="center"/>
      <protection locked="0"/>
    </xf>
    <xf numFmtId="0" fontId="32" fillId="3" borderId="54" xfId="0" applyFont="1" applyFill="1" applyBorder="1" applyAlignment="1" applyProtection="1">
      <alignment horizontal="center" vertical="center"/>
      <protection locked="0"/>
    </xf>
    <xf numFmtId="0" fontId="32" fillId="3" borderId="55" xfId="0" applyFont="1" applyFill="1" applyBorder="1" applyAlignment="1" applyProtection="1">
      <alignment horizontal="center" vertical="center"/>
      <protection locked="0"/>
    </xf>
    <xf numFmtId="0" fontId="32" fillId="3" borderId="67"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68" xfId="0" applyFont="1" applyFill="1" applyBorder="1" applyAlignment="1" applyProtection="1">
      <alignment horizontal="center" vertical="center"/>
      <protection locked="0"/>
    </xf>
    <xf numFmtId="0" fontId="32" fillId="3" borderId="27" xfId="0" applyFont="1" applyFill="1" applyBorder="1" applyAlignment="1" applyProtection="1">
      <alignment horizontal="center" vertical="center"/>
      <protection locked="0"/>
    </xf>
    <xf numFmtId="0" fontId="32" fillId="3" borderId="28" xfId="0" applyFont="1" applyFill="1" applyBorder="1" applyAlignment="1" applyProtection="1">
      <alignment horizontal="center" vertical="center"/>
      <protection locked="0"/>
    </xf>
    <xf numFmtId="0" fontId="31" fillId="0" borderId="66" xfId="0" applyFont="1" applyBorder="1" applyAlignment="1">
      <alignment horizontal="center" vertical="center"/>
    </xf>
    <xf numFmtId="0" fontId="31" fillId="0" borderId="54" xfId="0" applyFont="1" applyBorder="1" applyAlignment="1">
      <alignment horizontal="center" vertical="center"/>
    </xf>
    <xf numFmtId="0" fontId="31" fillId="0" borderId="58" xfId="0" applyFont="1" applyBorder="1" applyAlignment="1">
      <alignment horizontal="center" vertical="center"/>
    </xf>
    <xf numFmtId="0" fontId="31" fillId="0" borderId="67"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68" xfId="0" applyFont="1" applyBorder="1" applyAlignment="1">
      <alignment horizontal="center" vertical="center"/>
    </xf>
    <xf numFmtId="0" fontId="31" fillId="0" borderId="27" xfId="0" applyFont="1" applyBorder="1" applyAlignment="1">
      <alignment horizontal="center" vertical="center"/>
    </xf>
    <xf numFmtId="0" fontId="31" fillId="0" borderId="36" xfId="0" applyFont="1" applyBorder="1" applyAlignment="1">
      <alignment horizontal="center" vertical="center"/>
    </xf>
    <xf numFmtId="31" fontId="30" fillId="2" borderId="56" xfId="0" applyNumberFormat="1" applyFont="1" applyFill="1" applyBorder="1" applyAlignment="1">
      <alignment horizontal="center" vertical="center"/>
    </xf>
    <xf numFmtId="31" fontId="30" fillId="2" borderId="54" xfId="0" applyNumberFormat="1" applyFont="1" applyFill="1" applyBorder="1" applyAlignment="1">
      <alignment horizontal="center" vertical="center"/>
    </xf>
    <xf numFmtId="31" fontId="30" fillId="2" borderId="58" xfId="0" applyNumberFormat="1" applyFont="1" applyFill="1" applyBorder="1" applyAlignment="1">
      <alignment horizontal="center" vertical="center"/>
    </xf>
    <xf numFmtId="31" fontId="30" fillId="2" borderId="6" xfId="0" applyNumberFormat="1" applyFont="1" applyFill="1" applyBorder="1" applyAlignment="1">
      <alignment horizontal="center" vertical="center"/>
    </xf>
    <xf numFmtId="31" fontId="30" fillId="2" borderId="0" xfId="0" applyNumberFormat="1" applyFont="1" applyFill="1" applyAlignment="1">
      <alignment horizontal="center" vertical="center"/>
    </xf>
    <xf numFmtId="31" fontId="30" fillId="2" borderId="9" xfId="0" applyNumberFormat="1" applyFont="1" applyFill="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1" fillId="5" borderId="56" xfId="0" applyFont="1" applyFill="1" applyBorder="1" applyAlignment="1" applyProtection="1">
      <alignment horizontal="center" vertical="center"/>
      <protection locked="0"/>
    </xf>
    <xf numFmtId="0" fontId="31" fillId="5" borderId="54" xfId="0" applyFont="1" applyFill="1" applyBorder="1" applyAlignment="1" applyProtection="1">
      <alignment horizontal="center" vertical="center"/>
      <protection locked="0"/>
    </xf>
    <xf numFmtId="0" fontId="31" fillId="5" borderId="59" xfId="0" applyFont="1" applyFill="1" applyBorder="1" applyAlignment="1" applyProtection="1">
      <alignment horizontal="center" vertical="center"/>
      <protection locked="0"/>
    </xf>
    <xf numFmtId="0" fontId="31" fillId="5" borderId="6" xfId="0" applyFont="1" applyFill="1" applyBorder="1" applyAlignment="1" applyProtection="1">
      <alignment horizontal="center" vertical="center"/>
      <protection locked="0"/>
    </xf>
    <xf numFmtId="0" fontId="31" fillId="5" borderId="0" xfId="0" applyFont="1" applyFill="1" applyAlignment="1" applyProtection="1">
      <alignment horizontal="center" vertical="center"/>
      <protection locked="0"/>
    </xf>
    <xf numFmtId="0" fontId="31" fillId="5" borderId="42" xfId="0" applyFont="1" applyFill="1" applyBorder="1" applyAlignment="1" applyProtection="1">
      <alignment horizontal="center" vertical="center"/>
      <protection locked="0"/>
    </xf>
    <xf numFmtId="0" fontId="31" fillId="5" borderId="7" xfId="0" applyFont="1" applyFill="1" applyBorder="1" applyAlignment="1" applyProtection="1">
      <alignment horizontal="center" vertical="center"/>
      <protection locked="0"/>
    </xf>
    <xf numFmtId="0" fontId="31" fillId="5" borderId="1" xfId="0" applyFont="1" applyFill="1" applyBorder="1" applyAlignment="1" applyProtection="1">
      <alignment horizontal="center" vertical="center"/>
      <protection locked="0"/>
    </xf>
    <xf numFmtId="0" fontId="31" fillId="5" borderId="40" xfId="0" applyFont="1" applyFill="1" applyBorder="1" applyAlignment="1" applyProtection="1">
      <alignment horizontal="center" vertical="center"/>
      <protection locked="0"/>
    </xf>
    <xf numFmtId="0" fontId="31" fillId="5" borderId="60" xfId="0" applyFont="1" applyFill="1" applyBorder="1" applyAlignment="1" applyProtection="1">
      <alignment horizontal="right" vertical="center"/>
      <protection locked="0"/>
    </xf>
    <xf numFmtId="0" fontId="31" fillId="5" borderId="54" xfId="0" applyFont="1" applyFill="1" applyBorder="1" applyAlignment="1" applyProtection="1">
      <alignment horizontal="right" vertical="center"/>
      <protection locked="0"/>
    </xf>
    <xf numFmtId="0" fontId="31" fillId="5" borderId="38" xfId="0" applyFont="1" applyFill="1" applyBorder="1" applyAlignment="1" applyProtection="1">
      <alignment horizontal="right" vertical="center"/>
      <protection locked="0"/>
    </xf>
    <xf numFmtId="0" fontId="31" fillId="5" borderId="0" xfId="0" applyFont="1" applyFill="1" applyAlignment="1" applyProtection="1">
      <alignment horizontal="right" vertical="center"/>
      <protection locked="0"/>
    </xf>
    <xf numFmtId="0" fontId="31" fillId="5" borderId="39" xfId="0" applyFont="1" applyFill="1" applyBorder="1" applyAlignment="1" applyProtection="1">
      <alignment horizontal="right" vertical="center"/>
      <protection locked="0"/>
    </xf>
    <xf numFmtId="0" fontId="31" fillId="5" borderId="1" xfId="0" applyFont="1" applyFill="1" applyBorder="1" applyAlignment="1" applyProtection="1">
      <alignment horizontal="right" vertical="center"/>
      <protection locked="0"/>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12" fillId="2" borderId="0" xfId="0" applyFont="1" applyFill="1" applyAlignment="1">
      <alignment horizontal="left" vertical="top"/>
    </xf>
    <xf numFmtId="0" fontId="22" fillId="5" borderId="0" xfId="0" applyFont="1" applyFill="1" applyAlignment="1" applyProtection="1">
      <alignment horizontal="left" vertical="top"/>
      <protection locked="0"/>
    </xf>
    <xf numFmtId="0" fontId="31" fillId="0" borderId="56" xfId="0" applyFont="1" applyBorder="1" applyAlignment="1">
      <alignment horizontal="center" vertical="center"/>
    </xf>
    <xf numFmtId="0" fontId="31" fillId="0" borderId="59" xfId="0" applyFont="1" applyBorder="1" applyAlignment="1">
      <alignment horizontal="center" vertical="center"/>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31" fillId="0" borderId="40" xfId="0" applyFont="1" applyBorder="1" applyAlignment="1">
      <alignment horizontal="center" vertical="center"/>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7" fillId="5" borderId="56" xfId="0" applyFont="1" applyFill="1" applyBorder="1" applyAlignment="1" applyProtection="1">
      <alignment horizontal="left" vertical="center" wrapText="1"/>
      <protection locked="0"/>
    </xf>
    <xf numFmtId="0" fontId="7" fillId="5" borderId="54" xfId="0" applyFont="1" applyFill="1" applyBorder="1" applyAlignment="1" applyProtection="1">
      <alignment horizontal="left" vertical="center" wrapText="1"/>
      <protection locked="0"/>
    </xf>
    <xf numFmtId="0" fontId="7" fillId="5" borderId="57"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7" fillId="5" borderId="0" xfId="0" applyFont="1" applyFill="1" applyAlignment="1" applyProtection="1">
      <alignment horizontal="left" vertical="center" wrapText="1"/>
      <protection locked="0"/>
    </xf>
    <xf numFmtId="0" fontId="7" fillId="5" borderId="11" xfId="0" applyFont="1" applyFill="1" applyBorder="1" applyAlignment="1" applyProtection="1">
      <alignment horizontal="left" vertical="center" wrapText="1"/>
      <protection locked="0"/>
    </xf>
    <xf numFmtId="0" fontId="7" fillId="5" borderId="64" xfId="0" applyFont="1" applyFill="1" applyBorder="1" applyAlignment="1" applyProtection="1">
      <alignment horizontal="left" vertical="center" wrapText="1"/>
      <protection locked="0"/>
    </xf>
    <xf numFmtId="0" fontId="7" fillId="5" borderId="62" xfId="0" applyFont="1" applyFill="1" applyBorder="1" applyAlignment="1" applyProtection="1">
      <alignment horizontal="left" vertical="center" wrapText="1"/>
      <protection locked="0"/>
    </xf>
    <xf numFmtId="0" fontId="7" fillId="5" borderId="65" xfId="0" applyFont="1" applyFill="1" applyBorder="1" applyAlignment="1" applyProtection="1">
      <alignment horizontal="left" vertical="center" wrapText="1"/>
      <protection locked="0"/>
    </xf>
    <xf numFmtId="0" fontId="31" fillId="0" borderId="60" xfId="0" applyFont="1" applyBorder="1" applyAlignment="1">
      <alignment horizontal="center" vertical="center"/>
    </xf>
    <xf numFmtId="0" fontId="31" fillId="0" borderId="55" xfId="0" applyFont="1" applyBorder="1" applyAlignment="1">
      <alignment horizontal="center" vertical="center"/>
    </xf>
    <xf numFmtId="0" fontId="31" fillId="0" borderId="39" xfId="0" applyFont="1" applyBorder="1" applyAlignment="1">
      <alignment horizontal="center" vertical="center"/>
    </xf>
    <xf numFmtId="0" fontId="31" fillId="0" borderId="3" xfId="0" applyFont="1" applyBorder="1" applyAlignment="1">
      <alignment horizontal="center" vertical="center"/>
    </xf>
    <xf numFmtId="0" fontId="32" fillId="2" borderId="10" xfId="0" applyFont="1" applyFill="1" applyBorder="1" applyAlignment="1">
      <alignment horizontal="center" vertical="center"/>
    </xf>
    <xf numFmtId="0" fontId="32" fillId="2" borderId="61" xfId="0" applyFont="1" applyFill="1" applyBorder="1" applyAlignment="1">
      <alignment horizontal="center" vertical="center"/>
    </xf>
    <xf numFmtId="0" fontId="32" fillId="2" borderId="62" xfId="0" applyFont="1" applyFill="1" applyBorder="1" applyAlignment="1">
      <alignment horizontal="center" vertical="center"/>
    </xf>
    <xf numFmtId="0" fontId="32" fillId="2" borderId="63" xfId="0" applyFont="1" applyFill="1" applyBorder="1" applyAlignment="1">
      <alignment horizontal="center" vertical="center"/>
    </xf>
    <xf numFmtId="0" fontId="32" fillId="2" borderId="2" xfId="0" applyFont="1" applyFill="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22" fillId="2" borderId="16"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22" fillId="3" borderId="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0" fillId="5" borderId="44" xfId="1" applyFont="1" applyFill="1" applyBorder="1" applyAlignment="1">
      <alignment horizontal="center" vertical="center"/>
    </xf>
    <xf numFmtId="0" fontId="22" fillId="5" borderId="44" xfId="0" applyFont="1" applyFill="1" applyBorder="1" applyAlignment="1">
      <alignment horizontal="center" vertical="center"/>
    </xf>
    <xf numFmtId="0" fontId="22" fillId="5" borderId="45"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22" xfId="0" applyFont="1" applyFill="1" applyBorder="1" applyAlignment="1">
      <alignment horizontal="center" vertical="center"/>
    </xf>
    <xf numFmtId="0" fontId="30" fillId="5" borderId="46" xfId="1" applyFont="1" applyFill="1" applyBorder="1" applyAlignment="1">
      <alignment horizontal="center" vertical="center"/>
    </xf>
    <xf numFmtId="0" fontId="22" fillId="5" borderId="47" xfId="0" applyFont="1" applyFill="1" applyBorder="1" applyAlignment="1">
      <alignment horizontal="center" vertical="center"/>
    </xf>
    <xf numFmtId="0" fontId="22" fillId="5" borderId="48" xfId="0" applyFont="1" applyFill="1" applyBorder="1" applyAlignment="1">
      <alignment horizontal="center" vertical="center"/>
    </xf>
    <xf numFmtId="0" fontId="22" fillId="5" borderId="17" xfId="0" applyFont="1" applyFill="1" applyBorder="1" applyAlignment="1">
      <alignment horizontal="center" vertical="center"/>
    </xf>
    <xf numFmtId="0" fontId="30" fillId="5" borderId="14" xfId="1" applyFont="1" applyFill="1" applyBorder="1" applyAlignment="1">
      <alignment horizontal="center" vertical="center"/>
    </xf>
    <xf numFmtId="0" fontId="22" fillId="5" borderId="14" xfId="0" applyFont="1" applyFill="1" applyBorder="1" applyAlignment="1">
      <alignment horizontal="center" vertical="center"/>
    </xf>
    <xf numFmtId="0" fontId="22" fillId="5" borderId="21"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24" xfId="0" applyFont="1" applyFill="1" applyBorder="1" applyAlignment="1">
      <alignment horizontal="center" vertical="center"/>
    </xf>
    <xf numFmtId="0" fontId="30" fillId="5" borderId="30" xfId="1" applyFont="1" applyFill="1" applyBorder="1" applyAlignment="1">
      <alignment horizontal="center" vertical="center"/>
    </xf>
    <xf numFmtId="0" fontId="22" fillId="5" borderId="13" xfId="0" applyFont="1" applyFill="1" applyBorder="1" applyAlignment="1">
      <alignment horizontal="center" vertical="center"/>
    </xf>
    <xf numFmtId="0" fontId="22" fillId="5" borderId="49" xfId="0" applyFont="1" applyFill="1" applyBorder="1" applyAlignment="1">
      <alignment horizontal="center" vertical="center"/>
    </xf>
    <xf numFmtId="0" fontId="22" fillId="5" borderId="35" xfId="0" applyFont="1" applyFill="1" applyBorder="1" applyAlignment="1">
      <alignment horizontal="center" vertical="center"/>
    </xf>
    <xf numFmtId="0" fontId="32" fillId="0" borderId="53" xfId="0" applyFont="1" applyBorder="1" applyAlignment="1">
      <alignment horizontal="left" vertical="center"/>
    </xf>
    <xf numFmtId="0" fontId="32" fillId="0" borderId="54" xfId="0" applyFont="1" applyBorder="1" applyAlignment="1">
      <alignment horizontal="left" vertical="center"/>
    </xf>
    <xf numFmtId="0" fontId="32" fillId="0" borderId="10" xfId="0" applyFont="1" applyBorder="1" applyAlignment="1">
      <alignment horizontal="left" vertical="center"/>
    </xf>
    <xf numFmtId="0" fontId="32" fillId="0" borderId="0" xfId="0" applyFont="1" applyAlignment="1">
      <alignment horizontal="left"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23" fillId="5" borderId="10" xfId="5" applyNumberFormat="1" applyFill="1" applyBorder="1" applyAlignment="1" applyProtection="1">
      <alignment horizontal="center" vertical="center" shrinkToFit="1"/>
    </xf>
    <xf numFmtId="49" fontId="0" fillId="5" borderId="0" xfId="0" applyNumberFormat="1" applyFill="1" applyAlignment="1">
      <alignment horizontal="center" vertical="center" shrinkToFit="1"/>
    </xf>
    <xf numFmtId="49" fontId="0" fillId="5" borderId="11" xfId="0" applyNumberFormat="1" applyFill="1" applyBorder="1" applyAlignment="1">
      <alignment horizontal="center" vertical="center" shrinkToFit="1"/>
    </xf>
    <xf numFmtId="49" fontId="0" fillId="5" borderId="10" xfId="0" applyNumberFormat="1" applyFill="1" applyBorder="1" applyAlignment="1">
      <alignment horizontal="center" vertical="center" shrinkToFit="1"/>
    </xf>
    <xf numFmtId="49" fontId="0" fillId="5" borderId="19" xfId="0" applyNumberFormat="1" applyFill="1" applyBorder="1" applyAlignment="1">
      <alignment horizontal="center" vertical="center" shrinkToFit="1"/>
    </xf>
    <xf numFmtId="49" fontId="0" fillId="5" borderId="1" xfId="0" applyNumberFormat="1" applyFill="1" applyBorder="1" applyAlignment="1">
      <alignment horizontal="center" vertical="center" shrinkToFit="1"/>
    </xf>
    <xf numFmtId="49" fontId="0" fillId="5" borderId="17" xfId="0" applyNumberFormat="1" applyFill="1" applyBorder="1" applyAlignment="1">
      <alignment horizontal="center" vertical="center" shrinkToFit="1"/>
    </xf>
    <xf numFmtId="0" fontId="9" fillId="2" borderId="56"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20" fillId="2" borderId="0" xfId="0" applyFont="1" applyFill="1" applyAlignment="1">
      <alignment horizontal="left" vertical="center"/>
    </xf>
    <xf numFmtId="0" fontId="19" fillId="2" borderId="0" xfId="0" applyFont="1" applyFill="1" applyAlignment="1">
      <alignment horizontal="left" vertical="center"/>
    </xf>
    <xf numFmtId="0" fontId="18" fillId="2" borderId="56" xfId="0" applyFont="1" applyFill="1" applyBorder="1" applyAlignment="1">
      <alignment horizontal="center" vertical="center"/>
    </xf>
    <xf numFmtId="0" fontId="18" fillId="2" borderId="54"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0" xfId="0" applyFont="1" applyFill="1" applyAlignment="1">
      <alignment horizontal="center" vertical="center"/>
    </xf>
    <xf numFmtId="0" fontId="18" fillId="2" borderId="2"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38" fontId="22" fillId="5" borderId="0" xfId="6" applyFont="1" applyFill="1" applyAlignment="1" applyProtection="1">
      <alignment vertical="center"/>
      <protection locked="0"/>
    </xf>
    <xf numFmtId="0" fontId="33" fillId="2" borderId="6" xfId="0" applyFont="1" applyFill="1" applyBorder="1" applyAlignment="1">
      <alignment horizontal="left" vertical="center"/>
    </xf>
    <xf numFmtId="0" fontId="33" fillId="2" borderId="0" xfId="0" applyFont="1" applyFill="1" applyAlignment="1">
      <alignment horizontal="left" vertical="center"/>
    </xf>
    <xf numFmtId="0" fontId="32" fillId="2" borderId="6" xfId="0" applyFont="1" applyFill="1" applyBorder="1" applyAlignment="1">
      <alignment horizontal="left" vertical="center"/>
    </xf>
    <xf numFmtId="0" fontId="32" fillId="2" borderId="0" xfId="0" applyFont="1" applyFill="1" applyAlignment="1">
      <alignment horizontal="left" vertical="center"/>
    </xf>
    <xf numFmtId="0" fontId="11" fillId="3" borderId="56"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31" fillId="5" borderId="60" xfId="0" applyFont="1" applyFill="1" applyBorder="1" applyAlignment="1" applyProtection="1">
      <alignment horizontal="center" vertical="center"/>
      <protection locked="0"/>
    </xf>
    <xf numFmtId="0" fontId="31" fillId="5" borderId="38" xfId="0" applyFont="1" applyFill="1" applyBorder="1" applyAlignment="1" applyProtection="1">
      <alignment horizontal="center" vertical="center"/>
      <protection locked="0"/>
    </xf>
    <xf numFmtId="0" fontId="31" fillId="5" borderId="39" xfId="0" applyFont="1" applyFill="1" applyBorder="1" applyAlignment="1" applyProtection="1">
      <alignment horizontal="center" vertical="center"/>
      <protection locked="0"/>
    </xf>
    <xf numFmtId="0" fontId="17" fillId="2" borderId="0" xfId="1" applyFont="1" applyFill="1" applyAlignment="1">
      <alignment horizontal="center" vertical="center"/>
    </xf>
    <xf numFmtId="0" fontId="35" fillId="2" borderId="0" xfId="0" applyFont="1" applyFill="1" applyAlignment="1">
      <alignment horizontal="center" vertical="center"/>
    </xf>
    <xf numFmtId="38" fontId="27" fillId="2" borderId="0" xfId="6" applyFont="1" applyFill="1" applyBorder="1" applyAlignment="1" applyProtection="1">
      <alignment horizontal="center" vertical="center"/>
    </xf>
    <xf numFmtId="0" fontId="7" fillId="2" borderId="0" xfId="0" applyFont="1" applyFill="1" applyAlignment="1">
      <alignment horizontal="left" vertical="center"/>
    </xf>
    <xf numFmtId="0" fontId="30" fillId="0" borderId="56" xfId="1" applyFont="1" applyBorder="1" applyAlignment="1">
      <alignment horizontal="left" vertical="center"/>
    </xf>
    <xf numFmtId="0" fontId="30" fillId="0" borderId="54" xfId="1" applyFont="1" applyBorder="1" applyAlignment="1">
      <alignment horizontal="left" vertical="center"/>
    </xf>
    <xf numFmtId="0" fontId="30" fillId="0" borderId="6" xfId="1" applyFont="1" applyBorder="1" applyAlignment="1">
      <alignment horizontal="left" vertical="center"/>
    </xf>
    <xf numFmtId="0" fontId="30" fillId="0" borderId="0" xfId="1" applyFont="1" applyAlignment="1">
      <alignment horizontal="left" vertical="center"/>
    </xf>
    <xf numFmtId="0" fontId="32" fillId="0" borderId="25"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9" xfId="0" applyFont="1" applyBorder="1" applyAlignment="1">
      <alignment horizontal="center"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3" fillId="0" borderId="25" xfId="1" applyFont="1" applyBorder="1" applyAlignment="1">
      <alignment horizontal="center" vertical="center"/>
    </xf>
    <xf numFmtId="0" fontId="33" fillId="0" borderId="14" xfId="1" applyFont="1" applyBorder="1" applyAlignment="1">
      <alignment horizontal="center" vertical="center"/>
    </xf>
    <xf numFmtId="0" fontId="33" fillId="0" borderId="15" xfId="1" applyFont="1" applyBorder="1" applyAlignment="1">
      <alignment horizontal="center" vertical="center"/>
    </xf>
    <xf numFmtId="0" fontId="33" fillId="0" borderId="10" xfId="1" applyFont="1" applyBorder="1" applyAlignment="1">
      <alignment horizontal="center" vertical="center"/>
    </xf>
    <xf numFmtId="0" fontId="33" fillId="0" borderId="0" xfId="1" applyFont="1" applyAlignment="1">
      <alignment horizontal="center" vertical="center"/>
    </xf>
    <xf numFmtId="0" fontId="33" fillId="0" borderId="2" xfId="1" applyFont="1" applyBorder="1" applyAlignment="1">
      <alignment horizontal="center" vertical="center"/>
    </xf>
    <xf numFmtId="0" fontId="33" fillId="0" borderId="19" xfId="1" applyFont="1" applyBorder="1" applyAlignment="1">
      <alignment horizontal="center" vertical="center"/>
    </xf>
    <xf numFmtId="0" fontId="33" fillId="0" borderId="1" xfId="1" applyFont="1" applyBorder="1" applyAlignment="1">
      <alignment horizontal="center" vertical="center"/>
    </xf>
    <xf numFmtId="0" fontId="33" fillId="0" borderId="3" xfId="1" applyFont="1" applyBorder="1" applyAlignment="1">
      <alignment horizontal="center" vertical="center"/>
    </xf>
    <xf numFmtId="0" fontId="33" fillId="0" borderId="16" xfId="1" applyFont="1" applyBorder="1" applyAlignment="1">
      <alignment horizontal="center" vertical="center" wrapText="1"/>
    </xf>
    <xf numFmtId="0" fontId="33" fillId="0" borderId="14" xfId="1" applyFont="1" applyBorder="1" applyAlignment="1">
      <alignment horizontal="center" vertical="center" wrapText="1"/>
    </xf>
    <xf numFmtId="0" fontId="33" fillId="0" borderId="15" xfId="1" applyFont="1" applyBorder="1" applyAlignment="1">
      <alignment horizontal="center" vertical="center" wrapText="1"/>
    </xf>
    <xf numFmtId="0" fontId="33" fillId="0" borderId="6" xfId="1" applyFont="1" applyBorder="1" applyAlignment="1">
      <alignment horizontal="center" vertical="center" wrapText="1"/>
    </xf>
    <xf numFmtId="0" fontId="33" fillId="0" borderId="0" xfId="1" applyFont="1" applyAlignment="1">
      <alignment horizontal="center" vertical="center" wrapText="1"/>
    </xf>
    <xf numFmtId="0" fontId="33" fillId="0" borderId="2" xfId="1" applyFont="1" applyBorder="1" applyAlignment="1">
      <alignment horizontal="center" vertical="center" wrapText="1"/>
    </xf>
    <xf numFmtId="0" fontId="33" fillId="0" borderId="7" xfId="1" applyFont="1" applyBorder="1" applyAlignment="1">
      <alignment horizontal="center" vertical="center" wrapText="1"/>
    </xf>
    <xf numFmtId="0" fontId="33" fillId="0" borderId="1" xfId="1" applyFont="1" applyBorder="1" applyAlignment="1">
      <alignment horizontal="center" vertical="center" wrapText="1"/>
    </xf>
    <xf numFmtId="0" fontId="33" fillId="0" borderId="3" xfId="1" applyFont="1" applyBorder="1" applyAlignment="1">
      <alignment horizontal="center" vertical="center" wrapText="1"/>
    </xf>
    <xf numFmtId="0" fontId="11" fillId="5" borderId="53" xfId="1" applyFont="1" applyFill="1" applyBorder="1" applyAlignment="1" applyProtection="1">
      <alignment horizontal="center" vertical="center"/>
      <protection locked="0"/>
    </xf>
    <xf numFmtId="0" fontId="11" fillId="5" borderId="54" xfId="1" applyFont="1" applyFill="1" applyBorder="1" applyAlignment="1" applyProtection="1">
      <alignment horizontal="center" vertical="center"/>
      <protection locked="0"/>
    </xf>
    <xf numFmtId="0" fontId="11" fillId="5" borderId="55" xfId="1" applyFont="1" applyFill="1" applyBorder="1" applyAlignment="1" applyProtection="1">
      <alignment horizontal="center" vertical="center"/>
      <protection locked="0"/>
    </xf>
    <xf numFmtId="0" fontId="11" fillId="5" borderId="10" xfId="1" applyFont="1" applyFill="1" applyBorder="1" applyAlignment="1" applyProtection="1">
      <alignment horizontal="center" vertical="center"/>
      <protection locked="0"/>
    </xf>
    <xf numFmtId="0" fontId="11" fillId="5" borderId="0" xfId="1" applyFont="1" applyFill="1" applyAlignment="1" applyProtection="1">
      <alignment horizontal="center" vertical="center"/>
      <protection locked="0"/>
    </xf>
    <xf numFmtId="0" fontId="11" fillId="5" borderId="2" xfId="1" applyFont="1" applyFill="1" applyBorder="1" applyAlignment="1" applyProtection="1">
      <alignment horizontal="center" vertical="center"/>
      <protection locked="0"/>
    </xf>
    <xf numFmtId="0" fontId="11" fillId="5" borderId="26" xfId="1" applyFont="1" applyFill="1" applyBorder="1" applyAlignment="1" applyProtection="1">
      <alignment horizontal="center" vertical="center"/>
      <protection locked="0"/>
    </xf>
    <xf numFmtId="0" fontId="11" fillId="5" borderId="27" xfId="1" applyFont="1" applyFill="1" applyBorder="1" applyAlignment="1" applyProtection="1">
      <alignment horizontal="center" vertical="center"/>
      <protection locked="0"/>
    </xf>
    <xf numFmtId="0" fontId="11" fillId="5" borderId="28" xfId="1" applyFont="1" applyFill="1" applyBorder="1" applyAlignment="1" applyProtection="1">
      <alignment horizontal="center" vertical="center"/>
      <protection locked="0"/>
    </xf>
    <xf numFmtId="0" fontId="11" fillId="5" borderId="56" xfId="1" applyFont="1" applyFill="1" applyBorder="1" applyAlignment="1" applyProtection="1">
      <alignment horizontal="center" vertical="center"/>
      <protection locked="0"/>
    </xf>
    <xf numFmtId="0" fontId="11" fillId="5" borderId="6" xfId="1" applyFont="1" applyFill="1" applyBorder="1" applyAlignment="1" applyProtection="1">
      <alignment horizontal="center" vertical="center"/>
      <protection locked="0"/>
    </xf>
    <xf numFmtId="0" fontId="11" fillId="5" borderId="31" xfId="1" applyFont="1" applyFill="1" applyBorder="1" applyAlignment="1" applyProtection="1">
      <alignment horizontal="center" vertical="center"/>
      <protection locked="0"/>
    </xf>
    <xf numFmtId="176" fontId="11" fillId="5" borderId="56" xfId="1" applyNumberFormat="1" applyFont="1" applyFill="1" applyBorder="1" applyAlignment="1" applyProtection="1">
      <alignment horizontal="center" vertical="center"/>
      <protection locked="0"/>
    </xf>
    <xf numFmtId="176" fontId="11" fillId="5" borderId="54" xfId="1" applyNumberFormat="1" applyFont="1" applyFill="1" applyBorder="1" applyAlignment="1" applyProtection="1">
      <alignment horizontal="center" vertical="center"/>
      <protection locked="0"/>
    </xf>
    <xf numFmtId="176" fontId="11" fillId="5" borderId="57" xfId="1" applyNumberFormat="1" applyFont="1" applyFill="1" applyBorder="1" applyAlignment="1" applyProtection="1">
      <alignment horizontal="center" vertical="center"/>
      <protection locked="0"/>
    </xf>
    <xf numFmtId="176" fontId="11" fillId="5" borderId="6" xfId="1" applyNumberFormat="1" applyFont="1" applyFill="1" applyBorder="1" applyAlignment="1" applyProtection="1">
      <alignment horizontal="center" vertical="center"/>
      <protection locked="0"/>
    </xf>
    <xf numFmtId="176" fontId="11" fillId="5" borderId="0" xfId="1" applyNumberFormat="1" applyFont="1" applyFill="1" applyAlignment="1" applyProtection="1">
      <alignment horizontal="center" vertical="center"/>
      <protection locked="0"/>
    </xf>
    <xf numFmtId="176" fontId="11" fillId="5" borderId="11" xfId="1" applyNumberFormat="1" applyFont="1" applyFill="1" applyBorder="1" applyAlignment="1" applyProtection="1">
      <alignment horizontal="center" vertical="center"/>
      <protection locked="0"/>
    </xf>
    <xf numFmtId="176" fontId="11" fillId="5" borderId="31" xfId="1" applyNumberFormat="1" applyFont="1" applyFill="1" applyBorder="1" applyAlignment="1" applyProtection="1">
      <alignment horizontal="center" vertical="center"/>
      <protection locked="0"/>
    </xf>
    <xf numFmtId="176" fontId="11" fillId="5" borderId="27" xfId="1" applyNumberFormat="1" applyFont="1" applyFill="1" applyBorder="1" applyAlignment="1" applyProtection="1">
      <alignment horizontal="center" vertical="center"/>
      <protection locked="0"/>
    </xf>
    <xf numFmtId="176" fontId="11" fillId="5" borderId="29" xfId="1" applyNumberFormat="1" applyFont="1" applyFill="1" applyBorder="1" applyAlignment="1" applyProtection="1">
      <alignment horizontal="center" vertical="center"/>
      <protection locked="0"/>
    </xf>
    <xf numFmtId="177" fontId="22" fillId="5" borderId="16" xfId="0" applyNumberFormat="1" applyFont="1" applyFill="1" applyBorder="1" applyAlignment="1">
      <alignment horizontal="center"/>
    </xf>
    <xf numFmtId="177" fontId="22" fillId="5" borderId="14" xfId="0" applyNumberFormat="1" applyFont="1" applyFill="1" applyBorder="1" applyAlignment="1">
      <alignment horizontal="center"/>
    </xf>
    <xf numFmtId="177" fontId="22" fillId="5" borderId="13" xfId="0" applyNumberFormat="1" applyFont="1" applyFill="1" applyBorder="1" applyAlignment="1">
      <alignment horizontal="center"/>
    </xf>
    <xf numFmtId="177" fontId="22" fillId="5" borderId="6" xfId="0" applyNumberFormat="1" applyFont="1" applyFill="1" applyBorder="1" applyAlignment="1">
      <alignment horizontal="center"/>
    </xf>
    <xf numFmtId="177" fontId="22" fillId="5" borderId="0" xfId="0" applyNumberFormat="1" applyFont="1" applyFill="1" applyAlignment="1">
      <alignment horizontal="center"/>
    </xf>
    <xf numFmtId="177" fontId="22" fillId="5" borderId="11" xfId="0" applyNumberFormat="1" applyFont="1" applyFill="1" applyBorder="1" applyAlignment="1">
      <alignment horizontal="center"/>
    </xf>
    <xf numFmtId="177" fontId="22" fillId="5" borderId="31" xfId="0" applyNumberFormat="1" applyFont="1" applyFill="1" applyBorder="1" applyAlignment="1">
      <alignment horizontal="center"/>
    </xf>
    <xf numFmtId="177" fontId="22" fillId="5" borderId="27" xfId="0" applyNumberFormat="1" applyFont="1" applyFill="1" applyBorder="1" applyAlignment="1">
      <alignment horizontal="center"/>
    </xf>
    <xf numFmtId="177" fontId="22" fillId="5" borderId="29" xfId="0" applyNumberFormat="1" applyFont="1" applyFill="1" applyBorder="1" applyAlignment="1">
      <alignment horizontal="center"/>
    </xf>
    <xf numFmtId="0" fontId="30" fillId="0" borderId="25" xfId="1" applyFont="1" applyBorder="1" applyAlignment="1">
      <alignment horizontal="left" vertical="top"/>
    </xf>
    <xf numFmtId="0" fontId="30" fillId="0" borderId="14" xfId="1" applyFont="1" applyBorder="1" applyAlignment="1">
      <alignment horizontal="left" vertical="top"/>
    </xf>
    <xf numFmtId="0" fontId="30" fillId="0" borderId="34" xfId="1" applyFont="1" applyBorder="1" applyAlignment="1">
      <alignment horizontal="left" vertical="top"/>
    </xf>
    <xf numFmtId="0" fontId="30" fillId="0" borderId="23" xfId="1" applyFont="1" applyBorder="1" applyAlignment="1">
      <alignment horizontal="left" vertical="top"/>
    </xf>
    <xf numFmtId="0" fontId="30" fillId="0" borderId="10" xfId="1" applyFont="1" applyBorder="1" applyAlignment="1">
      <alignment horizontal="left" vertical="top"/>
    </xf>
    <xf numFmtId="0" fontId="30" fillId="0" borderId="0" xfId="1" applyFont="1" applyAlignment="1">
      <alignment horizontal="left" vertical="top"/>
    </xf>
    <xf numFmtId="0" fontId="30" fillId="0" borderId="19" xfId="1" applyFont="1" applyBorder="1" applyAlignment="1">
      <alignment horizontal="left" vertical="top"/>
    </xf>
    <xf numFmtId="0" fontId="30" fillId="0" borderId="1" xfId="1" applyFont="1" applyBorder="1" applyAlignment="1">
      <alignment horizontal="left" vertical="top"/>
    </xf>
    <xf numFmtId="0" fontId="34" fillId="0" borderId="14" xfId="0" applyFont="1" applyBorder="1" applyAlignment="1">
      <alignment horizontal="left" vertical="center"/>
    </xf>
    <xf numFmtId="0" fontId="30" fillId="0" borderId="53" xfId="1" applyFont="1" applyBorder="1" applyAlignment="1">
      <alignment horizontal="left" vertical="center"/>
    </xf>
    <xf numFmtId="0" fontId="30" fillId="0" borderId="10" xfId="1" applyFont="1" applyBorder="1" applyAlignment="1">
      <alignment horizontal="left" vertical="center"/>
    </xf>
    <xf numFmtId="0" fontId="33" fillId="0" borderId="6" xfId="1" applyFont="1" applyBorder="1" applyAlignment="1">
      <alignment horizontal="center" vertical="center"/>
    </xf>
    <xf numFmtId="0" fontId="33" fillId="0" borderId="11" xfId="1" applyFont="1" applyBorder="1" applyAlignment="1">
      <alignment horizontal="center" vertical="center"/>
    </xf>
    <xf numFmtId="0" fontId="33" fillId="0" borderId="7" xfId="1" applyFont="1" applyBorder="1" applyAlignment="1">
      <alignment horizontal="center" vertical="center"/>
    </xf>
    <xf numFmtId="0" fontId="33" fillId="0" borderId="17" xfId="1" applyFont="1" applyBorder="1" applyAlignment="1">
      <alignment horizontal="center" vertical="center"/>
    </xf>
    <xf numFmtId="0" fontId="33" fillId="0" borderId="13" xfId="1" applyFont="1" applyBorder="1" applyAlignment="1">
      <alignment horizontal="center" vertical="center" wrapText="1"/>
    </xf>
    <xf numFmtId="0" fontId="33" fillId="0" borderId="11" xfId="1" applyFont="1" applyBorder="1" applyAlignment="1">
      <alignment horizontal="center" vertical="center" wrapText="1"/>
    </xf>
    <xf numFmtId="0" fontId="11" fillId="5" borderId="0" xfId="1" applyFont="1" applyFill="1" applyAlignment="1">
      <alignment horizontal="center" vertical="center"/>
    </xf>
    <xf numFmtId="0" fontId="22" fillId="5" borderId="0" xfId="0" applyFont="1" applyFill="1" applyAlignment="1">
      <alignment horizontal="center" vertical="center"/>
    </xf>
    <xf numFmtId="0" fontId="22" fillId="5" borderId="2" xfId="0" applyFont="1" applyFill="1" applyBorder="1" applyAlignment="1">
      <alignment horizontal="center" vertical="center"/>
    </xf>
    <xf numFmtId="0" fontId="22" fillId="5" borderId="27" xfId="0" applyFont="1" applyFill="1" applyBorder="1" applyAlignment="1">
      <alignment horizontal="center" vertical="center"/>
    </xf>
    <xf numFmtId="0" fontId="22" fillId="5" borderId="28" xfId="0" applyFont="1" applyFill="1" applyBorder="1" applyAlignment="1">
      <alignment horizontal="center" vertical="center"/>
    </xf>
    <xf numFmtId="0" fontId="39" fillId="0" borderId="0" xfId="0" applyFont="1">
      <alignment vertical="center"/>
    </xf>
    <xf numFmtId="0" fontId="0" fillId="0" borderId="0" xfId="0">
      <alignment vertical="center"/>
    </xf>
    <xf numFmtId="0" fontId="40" fillId="6" borderId="69" xfId="0" applyFont="1" applyFill="1" applyBorder="1" applyAlignment="1">
      <alignment horizontal="center" vertical="center"/>
    </xf>
    <xf numFmtId="0" fontId="0" fillId="0" borderId="71" xfId="0" applyBorder="1">
      <alignment vertical="center"/>
    </xf>
    <xf numFmtId="0" fontId="39" fillId="0" borderId="6" xfId="0" applyFont="1" applyBorder="1">
      <alignment vertical="center"/>
    </xf>
    <xf numFmtId="0" fontId="0" fillId="0" borderId="6" xfId="0" applyBorder="1">
      <alignment vertical="center"/>
    </xf>
    <xf numFmtId="0" fontId="41" fillId="3" borderId="69" xfId="0" applyFont="1" applyFill="1" applyBorder="1" applyAlignment="1">
      <alignment horizontal="center" vertical="center"/>
    </xf>
    <xf numFmtId="0" fontId="39"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13" fillId="0" borderId="0" xfId="0" applyFont="1">
      <alignment vertical="center"/>
    </xf>
    <xf numFmtId="0" fontId="22" fillId="5" borderId="11" xfId="0" applyFont="1" applyFill="1" applyBorder="1" applyAlignment="1">
      <alignment horizontal="center" vertical="center"/>
    </xf>
    <xf numFmtId="0" fontId="22" fillId="5" borderId="29" xfId="0" applyFont="1" applyFill="1" applyBorder="1" applyAlignment="1">
      <alignment horizontal="center" vertical="center"/>
    </xf>
  </cellXfs>
  <cellStyles count="7">
    <cellStyle name="ハイパーリンク" xfId="5" builtinId="8"/>
    <cellStyle name="ハイパーリンク 2" xfId="3" xr:uid="{00000000-0005-0000-0000-000000000000}"/>
    <cellStyle name="桁区切り" xfId="6" builtinId="6"/>
    <cellStyle name="桁区切り 4" xfId="2" xr:uid="{00000000-0005-0000-0000-000001000000}"/>
    <cellStyle name="標準" xfId="0" builtinId="0"/>
    <cellStyle name="標準 2" xfId="4" xr:uid="{17E402F1-2896-4EDA-9AEA-2926CFD65CB5}"/>
    <cellStyle name="標準 8" xfId="1" xr:uid="{00000000-0005-0000-0000-000003000000}"/>
  </cellStyles>
  <dxfs count="1">
    <dxf>
      <fill>
        <patternFill>
          <bgColor theme="2"/>
        </patternFill>
      </fill>
    </dxf>
  </dxfs>
  <tableStyles count="0" defaultTableStyle="TableStyleMedium2" defaultPivotStyle="PivotStyleLight16"/>
  <colors>
    <mruColors>
      <color rgb="FFCCFFFF"/>
      <color rgb="FF66FFFF"/>
      <color rgb="FFFFFF99"/>
      <color rgb="FFFFFFFF"/>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11</xdr:col>
      <xdr:colOff>9525</xdr:colOff>
      <xdr:row>16</xdr:row>
      <xdr:rowOff>9527</xdr:rowOff>
    </xdr:from>
    <xdr:to>
      <xdr:col>27</xdr:col>
      <xdr:colOff>38100</xdr:colOff>
      <xdr:row>18</xdr:row>
      <xdr:rowOff>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7275" y="1609727"/>
          <a:ext cx="1552575" cy="180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陸連登録</a:t>
          </a:r>
          <a:r>
            <a:rPr kumimoji="1" lang="en-US" altLang="ja-JP" sz="800">
              <a:solidFill>
                <a:schemeClr val="tx1"/>
              </a:solidFill>
              <a:latin typeface="ＭＳ 明朝" panose="02020609040205080304" pitchFamily="17" charset="-128"/>
              <a:ea typeface="ＭＳ 明朝" panose="02020609040205080304" pitchFamily="17" charset="-128"/>
            </a:rPr>
            <a:t>ID(11</a:t>
          </a:r>
          <a:r>
            <a:rPr kumimoji="1" lang="ja-JP" altLang="en-US" sz="800">
              <a:solidFill>
                <a:schemeClr val="tx1"/>
              </a:solidFill>
              <a:latin typeface="ＭＳ 明朝" panose="02020609040205080304" pitchFamily="17" charset="-128"/>
              <a:ea typeface="ＭＳ 明朝" panose="02020609040205080304" pitchFamily="17" charset="-128"/>
            </a:rPr>
            <a:t>桁</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を記入する。</a:t>
          </a:r>
        </a:p>
      </xdr:txBody>
    </xdr:sp>
    <xdr:clientData/>
  </xdr:twoCellAnchor>
  <xdr:twoCellAnchor>
    <xdr:from>
      <xdr:col>11</xdr:col>
      <xdr:colOff>9525</xdr:colOff>
      <xdr:row>16</xdr:row>
      <xdr:rowOff>9527</xdr:rowOff>
    </xdr:from>
    <xdr:to>
      <xdr:col>27</xdr:col>
      <xdr:colOff>38100</xdr:colOff>
      <xdr:row>18</xdr:row>
      <xdr:rowOff>1</xdr:rowOff>
    </xdr:to>
    <xdr:sp macro="" textlink="">
      <xdr:nvSpPr>
        <xdr:cNvPr id="3" name="正方形/長方形 2">
          <a:extLst>
            <a:ext uri="{FF2B5EF4-FFF2-40B4-BE49-F238E27FC236}">
              <a16:creationId xmlns:a16="http://schemas.microsoft.com/office/drawing/2014/main" id="{AFF1E73C-8337-47B1-AE8A-1673F96620DE}"/>
            </a:ext>
          </a:extLst>
        </xdr:cNvPr>
        <xdr:cNvSpPr/>
      </xdr:nvSpPr>
      <xdr:spPr>
        <a:xfrm>
          <a:off x="1057275" y="1638302"/>
          <a:ext cx="1552575" cy="180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陸連登録</a:t>
          </a:r>
          <a:r>
            <a:rPr kumimoji="1" lang="en-US" altLang="ja-JP" sz="800">
              <a:solidFill>
                <a:schemeClr val="tx1"/>
              </a:solidFill>
              <a:latin typeface="ＭＳ 明朝" panose="02020609040205080304" pitchFamily="17" charset="-128"/>
              <a:ea typeface="ＭＳ 明朝" panose="02020609040205080304" pitchFamily="17" charset="-128"/>
            </a:rPr>
            <a:t>ID(11</a:t>
          </a:r>
          <a:r>
            <a:rPr kumimoji="1" lang="ja-JP" altLang="en-US" sz="800">
              <a:solidFill>
                <a:schemeClr val="tx1"/>
              </a:solidFill>
              <a:latin typeface="ＭＳ 明朝" panose="02020609040205080304" pitchFamily="17" charset="-128"/>
              <a:ea typeface="ＭＳ 明朝" panose="02020609040205080304" pitchFamily="17" charset="-128"/>
            </a:rPr>
            <a:t>桁</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を記入する。</a:t>
          </a:r>
        </a:p>
      </xdr:txBody>
    </xdr:sp>
    <xdr:clientData/>
  </xdr:twoCellAnchor>
  <xdr:twoCellAnchor>
    <xdr:from>
      <xdr:col>11</xdr:col>
      <xdr:colOff>9525</xdr:colOff>
      <xdr:row>16</xdr:row>
      <xdr:rowOff>9527</xdr:rowOff>
    </xdr:from>
    <xdr:to>
      <xdr:col>27</xdr:col>
      <xdr:colOff>38100</xdr:colOff>
      <xdr:row>18</xdr:row>
      <xdr:rowOff>1</xdr:rowOff>
    </xdr:to>
    <xdr:sp macro="" textlink="">
      <xdr:nvSpPr>
        <xdr:cNvPr id="4" name="正方形/長方形 3">
          <a:extLst>
            <a:ext uri="{FF2B5EF4-FFF2-40B4-BE49-F238E27FC236}">
              <a16:creationId xmlns:a16="http://schemas.microsoft.com/office/drawing/2014/main" id="{0CDAADE2-978C-4936-8640-507D03254D44}"/>
            </a:ext>
          </a:extLst>
        </xdr:cNvPr>
        <xdr:cNvSpPr/>
      </xdr:nvSpPr>
      <xdr:spPr>
        <a:xfrm>
          <a:off x="1057275" y="1638302"/>
          <a:ext cx="1552575" cy="180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陸連登録</a:t>
          </a:r>
          <a:r>
            <a:rPr kumimoji="1" lang="en-US" altLang="ja-JP" sz="800">
              <a:solidFill>
                <a:schemeClr val="tx1"/>
              </a:solidFill>
              <a:latin typeface="ＭＳ 明朝" panose="02020609040205080304" pitchFamily="17" charset="-128"/>
              <a:ea typeface="ＭＳ 明朝" panose="02020609040205080304" pitchFamily="17" charset="-128"/>
            </a:rPr>
            <a:t>ID(11</a:t>
          </a:r>
          <a:r>
            <a:rPr kumimoji="1" lang="ja-JP" altLang="en-US" sz="800">
              <a:solidFill>
                <a:schemeClr val="tx1"/>
              </a:solidFill>
              <a:latin typeface="ＭＳ 明朝" panose="02020609040205080304" pitchFamily="17" charset="-128"/>
              <a:ea typeface="ＭＳ 明朝" panose="02020609040205080304" pitchFamily="17" charset="-128"/>
            </a:rPr>
            <a:t>桁</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を記入する。</a:t>
          </a:r>
        </a:p>
      </xdr:txBody>
    </xdr:sp>
    <xdr:clientData/>
  </xdr:twoCellAnchor>
  <xdr:twoCellAnchor>
    <xdr:from>
      <xdr:col>48</xdr:col>
      <xdr:colOff>66674</xdr:colOff>
      <xdr:row>20</xdr:row>
      <xdr:rowOff>95249</xdr:rowOff>
    </xdr:from>
    <xdr:to>
      <xdr:col>66</xdr:col>
      <xdr:colOff>57150</xdr:colOff>
      <xdr:row>29</xdr:row>
      <xdr:rowOff>85725</xdr:rowOff>
    </xdr:to>
    <xdr:sp macro="" textlink="">
      <xdr:nvSpPr>
        <xdr:cNvPr id="5" name="吹き出し: 線 4">
          <a:extLst>
            <a:ext uri="{FF2B5EF4-FFF2-40B4-BE49-F238E27FC236}">
              <a16:creationId xmlns:a16="http://schemas.microsoft.com/office/drawing/2014/main" id="{DE92D055-2E3C-4497-B693-C9D504288F14}"/>
            </a:ext>
          </a:extLst>
        </xdr:cNvPr>
        <xdr:cNvSpPr/>
      </xdr:nvSpPr>
      <xdr:spPr>
        <a:xfrm>
          <a:off x="4686299" y="2152649"/>
          <a:ext cx="1704976" cy="847726"/>
        </a:xfrm>
        <a:prstGeom prst="borderCallout1">
          <a:avLst>
            <a:gd name="adj1" fmla="val 106986"/>
            <a:gd name="adj2" fmla="val -766"/>
            <a:gd name="adj3" fmla="val 145282"/>
            <a:gd name="adj4" fmla="val -4311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自動計算します。</a:t>
          </a:r>
          <a:endParaRPr kumimoji="1" lang="en-US" altLang="ja-JP" sz="11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年・月・日のすべてを入力しないと正しく表示しないことがあります。</a:t>
          </a:r>
          <a:endParaRPr kumimoji="1" lang="en-US" altLang="ja-JP" sz="1100">
            <a:solidFill>
              <a:sysClr val="windowText" lastClr="000000"/>
            </a:solidFill>
            <a:latin typeface="HGPｺﾞｼｯｸE" panose="020B0900000000000000" pitchFamily="50" charset="-128"/>
            <a:ea typeface="HGPｺﾞｼｯｸE" panose="020B0900000000000000" pitchFamily="50" charset="-128"/>
          </a:endParaRPr>
        </a:p>
        <a:p>
          <a:pPr algn="l"/>
          <a:endParaRPr kumimoji="1" lang="ja-JP" altLang="en-US" sz="110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14</xdr:col>
      <xdr:colOff>0</xdr:colOff>
      <xdr:row>27</xdr:row>
      <xdr:rowOff>28575</xdr:rowOff>
    </xdr:from>
    <xdr:to>
      <xdr:col>29</xdr:col>
      <xdr:colOff>19050</xdr:colOff>
      <xdr:row>30</xdr:row>
      <xdr:rowOff>66675</xdr:rowOff>
    </xdr:to>
    <xdr:sp macro="" textlink="">
      <xdr:nvSpPr>
        <xdr:cNvPr id="6" name="吹き出し: 線 5">
          <a:extLst>
            <a:ext uri="{FF2B5EF4-FFF2-40B4-BE49-F238E27FC236}">
              <a16:creationId xmlns:a16="http://schemas.microsoft.com/office/drawing/2014/main" id="{9BD8FFDB-76E8-4DA2-A0DB-2B39DEA6E52B}"/>
            </a:ext>
          </a:extLst>
        </xdr:cNvPr>
        <xdr:cNvSpPr/>
      </xdr:nvSpPr>
      <xdr:spPr>
        <a:xfrm>
          <a:off x="1333500" y="2752725"/>
          <a:ext cx="1447800" cy="323850"/>
        </a:xfrm>
        <a:prstGeom prst="borderCallout1">
          <a:avLst>
            <a:gd name="adj1" fmla="val 105025"/>
            <a:gd name="adj2" fmla="val 101458"/>
            <a:gd name="adj3" fmla="val 340931"/>
            <a:gd name="adj4" fmla="val 139022"/>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種目の方は入力</a:t>
          </a:r>
        </a:p>
      </xdr:txBody>
    </xdr:sp>
    <xdr:clientData/>
  </xdr:twoCellAnchor>
  <xdr:twoCellAnchor>
    <xdr:from>
      <xdr:col>49</xdr:col>
      <xdr:colOff>47625</xdr:colOff>
      <xdr:row>41</xdr:row>
      <xdr:rowOff>28575</xdr:rowOff>
    </xdr:from>
    <xdr:to>
      <xdr:col>65</xdr:col>
      <xdr:colOff>3175</xdr:colOff>
      <xdr:row>46</xdr:row>
      <xdr:rowOff>47625</xdr:rowOff>
    </xdr:to>
    <xdr:sp macro="" textlink="">
      <xdr:nvSpPr>
        <xdr:cNvPr id="7" name="吹き出し: 線 6">
          <a:extLst>
            <a:ext uri="{FF2B5EF4-FFF2-40B4-BE49-F238E27FC236}">
              <a16:creationId xmlns:a16="http://schemas.microsoft.com/office/drawing/2014/main" id="{33D9C9E8-64D2-4D5B-A647-990F855F73B4}"/>
            </a:ext>
          </a:extLst>
        </xdr:cNvPr>
        <xdr:cNvSpPr/>
      </xdr:nvSpPr>
      <xdr:spPr>
        <a:xfrm>
          <a:off x="4762500" y="4038600"/>
          <a:ext cx="1479550" cy="495300"/>
        </a:xfrm>
        <a:prstGeom prst="borderCallout1">
          <a:avLst>
            <a:gd name="adj1" fmla="val 61931"/>
            <a:gd name="adj2" fmla="val -1195"/>
            <a:gd name="adj3" fmla="val 154430"/>
            <a:gd name="adj4" fmla="val -111654"/>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種目数に応じて</a:t>
          </a:r>
          <a:endParaRPr kumimoji="1" lang="en-US" altLang="ja-JP" sz="11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いずれかをチェック</a:t>
          </a:r>
        </a:p>
      </xdr:txBody>
    </xdr:sp>
    <xdr:clientData/>
  </xdr:twoCellAnchor>
  <xdr:twoCellAnchor>
    <xdr:from>
      <xdr:col>16</xdr:col>
      <xdr:colOff>0</xdr:colOff>
      <xdr:row>43</xdr:row>
      <xdr:rowOff>85725</xdr:rowOff>
    </xdr:from>
    <xdr:to>
      <xdr:col>49</xdr:col>
      <xdr:colOff>47625</xdr:colOff>
      <xdr:row>50</xdr:row>
      <xdr:rowOff>28575</xdr:rowOff>
    </xdr:to>
    <xdr:cxnSp macro="">
      <xdr:nvCxnSpPr>
        <xdr:cNvPr id="8" name="直線コネクタ 7">
          <a:extLst>
            <a:ext uri="{FF2B5EF4-FFF2-40B4-BE49-F238E27FC236}">
              <a16:creationId xmlns:a16="http://schemas.microsoft.com/office/drawing/2014/main" id="{7DD4CE1D-E149-4CBE-97CB-666FC255052C}"/>
            </a:ext>
          </a:extLst>
        </xdr:cNvPr>
        <xdr:cNvCxnSpPr>
          <a:endCxn id="7" idx="2"/>
        </xdr:cNvCxnSpPr>
      </xdr:nvCxnSpPr>
      <xdr:spPr>
        <a:xfrm flipV="1">
          <a:off x="1524000" y="4286250"/>
          <a:ext cx="3238500" cy="56197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xdr:row>
      <xdr:rowOff>76200</xdr:rowOff>
    </xdr:from>
    <xdr:to>
      <xdr:col>69</xdr:col>
      <xdr:colOff>0</xdr:colOff>
      <xdr:row>6</xdr:row>
      <xdr:rowOff>76200</xdr:rowOff>
    </xdr:to>
    <xdr:cxnSp macro="">
      <xdr:nvCxnSpPr>
        <xdr:cNvPr id="12" name="直線コネクタ 11">
          <a:extLst>
            <a:ext uri="{FF2B5EF4-FFF2-40B4-BE49-F238E27FC236}">
              <a16:creationId xmlns:a16="http://schemas.microsoft.com/office/drawing/2014/main" id="{262D7B77-AF21-8575-7569-5D746CF103F6}"/>
            </a:ext>
          </a:extLst>
        </xdr:cNvPr>
        <xdr:cNvCxnSpPr/>
      </xdr:nvCxnSpPr>
      <xdr:spPr>
        <a:xfrm flipV="1">
          <a:off x="5857875" y="266700"/>
          <a:ext cx="971550" cy="3810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142874</xdr:colOff>
      <xdr:row>0</xdr:row>
      <xdr:rowOff>57150</xdr:rowOff>
    </xdr:from>
    <xdr:to>
      <xdr:col>79</xdr:col>
      <xdr:colOff>1247775</xdr:colOff>
      <xdr:row>7</xdr:row>
      <xdr:rowOff>38100</xdr:rowOff>
    </xdr:to>
    <xdr:sp macro="" textlink="">
      <xdr:nvSpPr>
        <xdr:cNvPr id="15" name="吹き出し: 線 14">
          <a:extLst>
            <a:ext uri="{FF2B5EF4-FFF2-40B4-BE49-F238E27FC236}">
              <a16:creationId xmlns:a16="http://schemas.microsoft.com/office/drawing/2014/main" id="{624B80EF-7578-4F5E-9121-E9352D9E052A}"/>
            </a:ext>
          </a:extLst>
        </xdr:cNvPr>
        <xdr:cNvSpPr/>
      </xdr:nvSpPr>
      <xdr:spPr>
        <a:xfrm>
          <a:off x="6972299" y="57150"/>
          <a:ext cx="3076576" cy="685800"/>
        </a:xfrm>
        <a:prstGeom prst="borderCallout1">
          <a:avLst>
            <a:gd name="adj1" fmla="val 6986"/>
            <a:gd name="adj2" fmla="val -426"/>
            <a:gd name="adj3" fmla="val 85539"/>
            <a:gd name="adj4" fmla="val -84202"/>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姓は、すべて大文字（例、</a:t>
          </a:r>
          <a:r>
            <a:rPr kumimoji="1" lang="en-US" altLang="ja-JP" sz="1100">
              <a:solidFill>
                <a:sysClr val="windowText" lastClr="000000"/>
              </a:solidFill>
              <a:latin typeface="HGPｺﾞｼｯｸE" panose="020B0900000000000000" pitchFamily="50" charset="-128"/>
              <a:ea typeface="HGPｺﾞｼｯｸE" panose="020B0900000000000000" pitchFamily="50" charset="-128"/>
            </a:rPr>
            <a:t>KOBE</a:t>
          </a:r>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1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名は、一文字目大文字、以下小文字（例、</a:t>
          </a:r>
          <a:r>
            <a:rPr kumimoji="1" lang="en-US" altLang="ja-JP" sz="1100">
              <a:solidFill>
                <a:sysClr val="windowText" lastClr="000000"/>
              </a:solidFill>
              <a:latin typeface="HGPｺﾞｼｯｸE" panose="020B0900000000000000" pitchFamily="50" charset="-128"/>
              <a:ea typeface="HGPｺﾞｼｯｸE" panose="020B0900000000000000" pitchFamily="50" charset="-128"/>
            </a:rPr>
            <a:t>Taro</a:t>
          </a:r>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a:t>
          </a:r>
          <a:endParaRPr kumimoji="1" lang="en-US" altLang="ja-JP" sz="11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100">
              <a:solidFill>
                <a:sysClr val="windowText" lastClr="000000"/>
              </a:solidFill>
              <a:latin typeface="HGPｺﾞｼｯｸE" panose="020B0900000000000000" pitchFamily="50" charset="-128"/>
              <a:ea typeface="HGPｺﾞｼｯｸE" panose="020B0900000000000000" pitchFamily="50" charset="-128"/>
            </a:rPr>
            <a:t>いずれもすべて半角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10DE04\share\&#24179;&#25104;29&#24180;&#24230;&#20250;&#21729;&#30331;&#37682;\&#9733;&#24179;&#25104;29&#24180;&#24230;&#22823;&#38442;&#12510;&#12473;&#12479;&#12540;&#12474;&#20250;&#21729;&#30331;&#37682;&#21517;&#31807;17.06.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10DE04\share\VDI\FFJ3459\Documents\OMMA\&#31532;32&#22238;&#36817;&#30079;&#12510;&#12473;&#12479;&#12540;&#12474;\&#31532;32&#22238;&#36817;&#30079;&#12510;&#12473;&#12479;&#12540;&#12474;&#36984;&#25163;&#27177;2016entry&#65288;&#22823;&#38442;&#65289;16.0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テーブル　※触らないでください"/>
      <sheetName val="2016年登録原本 (2)"/>
      <sheetName val="2016年登録原本"/>
      <sheetName val="2016五次登録者原本"/>
      <sheetName val="2016五次登録者のみ"/>
      <sheetName val="技術的会員・審判"/>
      <sheetName val="2017普通会員"/>
      <sheetName val="継続登録 (2)"/>
      <sheetName val="Sheet2"/>
      <sheetName val="継続登録"/>
      <sheetName val="新規登録"/>
      <sheetName val="入金データ（合計）"/>
      <sheetName val="陸協登録者名簿"/>
      <sheetName val="陸協競技会"/>
      <sheetName val="その他競技会"/>
      <sheetName val="入金データ（陸協）"/>
      <sheetName val="入金データ（寄付）"/>
      <sheetName val="入金データ（懇親会）"/>
      <sheetName val="入金データ（その他）"/>
      <sheetName val="入金データ（近畿マ駅伝） "/>
      <sheetName val="役員出欠簿"/>
      <sheetName val="会員出欠簿"/>
      <sheetName val="会員出欠簿 (2)"/>
      <sheetName val="懇親会出欠簿"/>
      <sheetName val="Sheet1"/>
      <sheetName val="ねんりんピック秋田参加者"/>
      <sheetName val="Sheet3"/>
      <sheetName val="科目"/>
    </sheetNames>
    <sheetDataSet>
      <sheetData sheetId="0">
        <row r="2">
          <cell r="E2" t="str">
            <v>北海道</v>
          </cell>
          <cell r="H2" t="str">
            <v>男</v>
          </cell>
          <cell r="N2">
            <v>0</v>
          </cell>
          <cell r="O2">
            <v>0</v>
          </cell>
          <cell r="Q2" t="str">
            <v>60m</v>
          </cell>
          <cell r="X2" t="str">
            <v>要（○）</v>
          </cell>
          <cell r="Z2" t="str">
            <v>該当（○）</v>
          </cell>
        </row>
        <row r="3">
          <cell r="E3" t="str">
            <v>青森県</v>
          </cell>
          <cell r="H3" t="str">
            <v>女</v>
          </cell>
          <cell r="N3">
            <v>1</v>
          </cell>
          <cell r="O3">
            <v>6500</v>
          </cell>
          <cell r="Q3" t="str">
            <v>100m</v>
          </cell>
          <cell r="X3" t="str">
            <v>不要（×）</v>
          </cell>
          <cell r="Z3" t="str">
            <v>該当しない（×）</v>
          </cell>
        </row>
        <row r="4">
          <cell r="E4" t="str">
            <v>岩手県</v>
          </cell>
          <cell r="N4">
            <v>2</v>
          </cell>
          <cell r="O4">
            <v>7500</v>
          </cell>
          <cell r="Q4" t="str">
            <v>200m</v>
          </cell>
        </row>
        <row r="5">
          <cell r="E5" t="str">
            <v>宮城県</v>
          </cell>
          <cell r="N5">
            <v>3</v>
          </cell>
          <cell r="O5">
            <v>8500</v>
          </cell>
          <cell r="Q5" t="str">
            <v>400m</v>
          </cell>
        </row>
        <row r="6">
          <cell r="E6" t="str">
            <v>秋田県</v>
          </cell>
          <cell r="Q6" t="str">
            <v>800m</v>
          </cell>
        </row>
        <row r="7">
          <cell r="E7" t="str">
            <v>山形県</v>
          </cell>
          <cell r="Q7" t="str">
            <v>1500m</v>
          </cell>
        </row>
        <row r="8">
          <cell r="E8" t="str">
            <v>福島県</v>
          </cell>
          <cell r="Q8" t="str">
            <v>3000m</v>
          </cell>
        </row>
        <row r="9">
          <cell r="E9" t="str">
            <v>茨城県</v>
          </cell>
          <cell r="Q9" t="str">
            <v>5000m</v>
          </cell>
        </row>
        <row r="10">
          <cell r="E10" t="str">
            <v>栃木県</v>
          </cell>
          <cell r="Q10" t="str">
            <v>3000mW</v>
          </cell>
        </row>
        <row r="11">
          <cell r="E11" t="str">
            <v>群馬県</v>
          </cell>
          <cell r="Q11" t="str">
            <v>5000mW</v>
          </cell>
        </row>
        <row r="12">
          <cell r="E12" t="str">
            <v>埼玉県</v>
          </cell>
          <cell r="Q12" t="str">
            <v>80mH</v>
          </cell>
        </row>
        <row r="13">
          <cell r="E13" t="str">
            <v>千葉県</v>
          </cell>
          <cell r="Q13" t="str">
            <v>100mH</v>
          </cell>
        </row>
        <row r="14">
          <cell r="E14" t="str">
            <v>東京都</v>
          </cell>
          <cell r="Q14" t="str">
            <v>110mH</v>
          </cell>
        </row>
        <row r="15">
          <cell r="E15" t="str">
            <v>神奈川県</v>
          </cell>
          <cell r="Q15" t="str">
            <v>200mH</v>
          </cell>
        </row>
        <row r="16">
          <cell r="E16" t="str">
            <v>山梨県</v>
          </cell>
          <cell r="Q16" t="str">
            <v>300mH</v>
          </cell>
        </row>
        <row r="17">
          <cell r="E17" t="str">
            <v>新潟県</v>
          </cell>
          <cell r="Q17" t="str">
            <v>400mH</v>
          </cell>
        </row>
        <row r="18">
          <cell r="E18" t="str">
            <v>富山県</v>
          </cell>
          <cell r="Q18" t="str">
            <v>2000mSC</v>
          </cell>
        </row>
        <row r="19">
          <cell r="E19" t="str">
            <v>石川県</v>
          </cell>
          <cell r="Q19" t="str">
            <v>3000mSC</v>
          </cell>
        </row>
        <row r="20">
          <cell r="E20" t="str">
            <v>福井県</v>
          </cell>
          <cell r="Q20" t="str">
            <v>走高跳</v>
          </cell>
        </row>
        <row r="21">
          <cell r="E21" t="str">
            <v>長野県</v>
          </cell>
          <cell r="Q21" t="str">
            <v>棒高跳</v>
          </cell>
        </row>
        <row r="22">
          <cell r="E22" t="str">
            <v>静岡県</v>
          </cell>
          <cell r="Q22" t="str">
            <v>走幅跳</v>
          </cell>
        </row>
        <row r="23">
          <cell r="E23" t="str">
            <v>愛知県</v>
          </cell>
          <cell r="Q23" t="str">
            <v>三段跳</v>
          </cell>
        </row>
        <row r="24">
          <cell r="E24" t="str">
            <v>岐阜県</v>
          </cell>
          <cell r="Q24" t="str">
            <v>砲丸投</v>
          </cell>
        </row>
        <row r="25">
          <cell r="E25" t="str">
            <v>三重県</v>
          </cell>
          <cell r="Q25" t="str">
            <v>円盤投</v>
          </cell>
        </row>
        <row r="26">
          <cell r="E26" t="str">
            <v>滋賀県</v>
          </cell>
          <cell r="Q26" t="str">
            <v>ハンマー投</v>
          </cell>
        </row>
        <row r="27">
          <cell r="E27" t="str">
            <v>京都府</v>
          </cell>
          <cell r="Q27" t="str">
            <v>やり投</v>
          </cell>
        </row>
        <row r="28">
          <cell r="E28" t="str">
            <v>大阪府</v>
          </cell>
        </row>
        <row r="29">
          <cell r="E29" t="str">
            <v>兵庫県</v>
          </cell>
        </row>
        <row r="30">
          <cell r="E30" t="str">
            <v>奈良県</v>
          </cell>
        </row>
        <row r="31">
          <cell r="E31" t="str">
            <v>和歌山県</v>
          </cell>
        </row>
        <row r="32">
          <cell r="E32" t="str">
            <v>鳥取県</v>
          </cell>
        </row>
        <row r="33">
          <cell r="E33" t="str">
            <v>島根県</v>
          </cell>
        </row>
        <row r="34">
          <cell r="E34" t="str">
            <v>岡山県</v>
          </cell>
        </row>
        <row r="35">
          <cell r="E35" t="str">
            <v>広島県</v>
          </cell>
        </row>
        <row r="36">
          <cell r="E36" t="str">
            <v>山口県</v>
          </cell>
        </row>
        <row r="37">
          <cell r="E37" t="str">
            <v>徳島県</v>
          </cell>
        </row>
        <row r="38">
          <cell r="E38" t="str">
            <v>香川県</v>
          </cell>
        </row>
        <row r="39">
          <cell r="E39" t="str">
            <v>愛媛県</v>
          </cell>
        </row>
        <row r="40">
          <cell r="E40" t="str">
            <v>高知県</v>
          </cell>
        </row>
        <row r="41">
          <cell r="E41" t="str">
            <v>福岡県</v>
          </cell>
        </row>
        <row r="42">
          <cell r="E42" t="str">
            <v>佐賀県</v>
          </cell>
        </row>
        <row r="43">
          <cell r="E43" t="str">
            <v>長崎県</v>
          </cell>
        </row>
        <row r="44">
          <cell r="E44" t="str">
            <v>熊本県</v>
          </cell>
        </row>
        <row r="45">
          <cell r="E45" t="str">
            <v>大分県</v>
          </cell>
        </row>
        <row r="46">
          <cell r="E46" t="str">
            <v>宮崎県</v>
          </cell>
        </row>
        <row r="47">
          <cell r="E47" t="str">
            <v>鹿児島県</v>
          </cell>
        </row>
        <row r="48">
          <cell r="E48" t="str">
            <v>沖縄県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テーブル　※触らないでください"/>
      <sheetName val="説明"/>
      <sheetName val="リレー"/>
      <sheetName val="個人種目"/>
      <sheetName val="参加料"/>
      <sheetName val="2016二次登録者"/>
      <sheetName val="Sheet1"/>
    </sheetNames>
    <sheetDataSet>
      <sheetData sheetId="0">
        <row r="2">
          <cell r="B2" t="str">
            <v>北海道</v>
          </cell>
        </row>
      </sheetData>
      <sheetData sheetId="1"/>
      <sheetData sheetId="2">
        <row r="3">
          <cell r="D3">
            <v>2</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465"/>
  <sheetViews>
    <sheetView showGridLines="0" showRowColHeaders="0" tabSelected="1" view="pageBreakPreview" topLeftCell="A46" zoomScaleNormal="100" zoomScaleSheetLayoutView="100" workbookViewId="0">
      <selection activeCell="CB48" sqref="CB48"/>
    </sheetView>
  </sheetViews>
  <sheetFormatPr defaultRowHeight="18" x14ac:dyDescent="0.55000000000000004"/>
  <cols>
    <col min="1" max="33" width="1.25" customWidth="1"/>
    <col min="34" max="34" width="1.83203125" customWidth="1"/>
    <col min="35" max="68" width="1.25" customWidth="1"/>
    <col min="69" max="69" width="4" customWidth="1"/>
    <col min="70" max="70" width="2" customWidth="1"/>
    <col min="71" max="71" width="2.33203125" customWidth="1"/>
    <col min="72" max="72" width="1.75" customWidth="1"/>
    <col min="73" max="73" width="2.25" customWidth="1"/>
    <col min="74" max="74" width="1.58203125" customWidth="1"/>
    <col min="75" max="75" width="1.83203125" customWidth="1"/>
    <col min="76" max="76" width="1.33203125" customWidth="1"/>
    <col min="77" max="77" width="8.5" customWidth="1"/>
    <col min="78" max="78" width="2.08203125" customWidth="1"/>
    <col min="79" max="79" width="2" customWidth="1"/>
    <col min="80" max="80" width="18.5" customWidth="1"/>
    <col min="81" max="81" width="3.58203125" customWidth="1"/>
    <col min="82" max="82" width="3.5" customWidth="1"/>
    <col min="85" max="86" width="0" hidden="1" customWidth="1"/>
  </cols>
  <sheetData>
    <row r="1" spans="1:81" ht="7.5" customHeight="1" x14ac:dyDescent="0.55000000000000004">
      <c r="A1" s="11"/>
      <c r="B1" s="11"/>
      <c r="C1" s="359" t="s">
        <v>72</v>
      </c>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row>
    <row r="2" spans="1:81" ht="7.5" customHeight="1" x14ac:dyDescent="0.55000000000000004">
      <c r="A2" s="11"/>
      <c r="B2" s="11"/>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59"/>
      <c r="BI2" s="359"/>
      <c r="BJ2" s="359"/>
      <c r="BK2" s="359"/>
      <c r="BL2" s="359"/>
      <c r="BM2" s="359"/>
      <c r="BN2" s="359"/>
      <c r="BO2" s="359"/>
    </row>
    <row r="3" spans="1:81" ht="7.5" customHeight="1" x14ac:dyDescent="0.55000000000000004">
      <c r="A3" s="11"/>
      <c r="B3" s="11"/>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c r="AX3" s="359"/>
      <c r="AY3" s="359"/>
      <c r="AZ3" s="359"/>
      <c r="BA3" s="359"/>
      <c r="BB3" s="359"/>
      <c r="BC3" s="359"/>
      <c r="BD3" s="359"/>
      <c r="BE3" s="359"/>
      <c r="BF3" s="359"/>
      <c r="BG3" s="359"/>
      <c r="BH3" s="359"/>
      <c r="BI3" s="359"/>
      <c r="BJ3" s="359"/>
      <c r="BK3" s="359"/>
      <c r="BL3" s="359"/>
      <c r="BM3" s="359"/>
      <c r="BN3" s="359"/>
      <c r="BO3" s="359"/>
    </row>
    <row r="4" spans="1:81" ht="7.5" customHeight="1" x14ac:dyDescent="0.55000000000000004">
      <c r="A4" s="11"/>
      <c r="B4" s="11"/>
      <c r="C4" s="11"/>
      <c r="D4" s="11"/>
      <c r="E4" s="11"/>
      <c r="F4" s="11"/>
      <c r="G4" s="11"/>
      <c r="H4" s="11"/>
      <c r="I4" s="11"/>
      <c r="J4" s="11"/>
      <c r="K4" s="11"/>
      <c r="L4" s="11"/>
      <c r="M4" s="11"/>
      <c r="N4" s="11"/>
      <c r="O4" s="11"/>
      <c r="P4" s="11"/>
      <c r="Q4" s="11"/>
      <c r="R4" s="11"/>
      <c r="S4" s="11"/>
      <c r="T4" s="11"/>
      <c r="U4" s="11"/>
      <c r="V4" s="11"/>
      <c r="W4" s="12"/>
      <c r="X4" s="12"/>
      <c r="Y4" s="360" t="s">
        <v>73</v>
      </c>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row>
    <row r="5" spans="1:81" ht="7.5" customHeight="1" x14ac:dyDescent="0.55000000000000004">
      <c r="A5" s="11"/>
      <c r="B5" s="11"/>
      <c r="C5" s="11"/>
      <c r="D5" s="11"/>
      <c r="E5" s="11"/>
      <c r="F5" s="11"/>
      <c r="G5" s="11"/>
      <c r="H5" s="11"/>
      <c r="I5" s="11"/>
      <c r="J5" s="11"/>
      <c r="K5" s="11"/>
      <c r="L5" s="11"/>
      <c r="M5" s="11"/>
      <c r="N5" s="11"/>
      <c r="O5" s="11"/>
      <c r="P5" s="11"/>
      <c r="Q5" s="11"/>
      <c r="R5" s="11"/>
      <c r="S5" s="11"/>
      <c r="T5" s="11"/>
      <c r="U5" s="11"/>
      <c r="V5" s="11"/>
      <c r="W5" s="12"/>
      <c r="X5" s="12"/>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c r="BF5" s="360"/>
      <c r="BG5" s="360"/>
      <c r="BH5" s="360"/>
      <c r="BI5" s="360"/>
      <c r="BJ5" s="360"/>
      <c r="BK5" s="360"/>
      <c r="BL5" s="360"/>
      <c r="BM5" s="360"/>
      <c r="BN5" s="360"/>
      <c r="BO5" s="360"/>
    </row>
    <row r="6" spans="1:81" ht="7.5" customHeight="1" thickBot="1" x14ac:dyDescent="0.6">
      <c r="A6" s="11"/>
      <c r="B6" s="11"/>
      <c r="C6" s="11"/>
      <c r="D6" s="13"/>
      <c r="E6" s="13"/>
      <c r="F6" s="13"/>
      <c r="G6" s="13"/>
      <c r="H6" s="13"/>
      <c r="I6" s="13"/>
      <c r="J6" s="13"/>
      <c r="K6" s="13"/>
      <c r="L6" s="13"/>
      <c r="M6" s="13"/>
      <c r="N6" s="13"/>
      <c r="O6" s="13"/>
      <c r="P6" s="13"/>
      <c r="Q6" s="13"/>
      <c r="R6" s="13"/>
      <c r="S6" s="13"/>
      <c r="T6" s="13"/>
      <c r="U6" s="13"/>
      <c r="V6" s="11"/>
      <c r="W6" s="11"/>
      <c r="X6" s="11"/>
      <c r="Y6" s="11"/>
      <c r="Z6" s="11"/>
      <c r="AA6" s="11"/>
      <c r="AB6" s="11"/>
      <c r="AC6" s="11"/>
      <c r="AD6" s="11"/>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1"/>
    </row>
    <row r="7" spans="1:81" ht="10.5" customHeight="1" x14ac:dyDescent="0.55000000000000004">
      <c r="A7" s="11"/>
      <c r="B7" s="11"/>
      <c r="C7" s="373" t="s">
        <v>27</v>
      </c>
      <c r="D7" s="374"/>
      <c r="E7" s="374"/>
      <c r="F7" s="374"/>
      <c r="G7" s="374"/>
      <c r="H7" s="374"/>
      <c r="I7" s="374"/>
      <c r="J7" s="374"/>
      <c r="K7" s="375"/>
      <c r="L7" s="382" t="s">
        <v>64</v>
      </c>
      <c r="M7" s="383"/>
      <c r="N7" s="383"/>
      <c r="O7" s="383"/>
      <c r="P7" s="383"/>
      <c r="Q7" s="383"/>
      <c r="R7" s="383"/>
      <c r="S7" s="384"/>
      <c r="T7" s="382" t="s">
        <v>22</v>
      </c>
      <c r="U7" s="383"/>
      <c r="V7" s="383"/>
      <c r="W7" s="383"/>
      <c r="X7" s="383"/>
      <c r="Y7" s="383"/>
      <c r="Z7" s="383"/>
      <c r="AA7" s="383"/>
      <c r="AB7" s="383"/>
      <c r="AC7" s="383"/>
      <c r="AD7" s="383"/>
      <c r="AE7" s="436"/>
      <c r="AF7" s="421" t="s">
        <v>21</v>
      </c>
      <c r="AG7" s="422"/>
      <c r="AH7" s="422"/>
      <c r="AI7" s="422"/>
      <c r="AJ7" s="422"/>
      <c r="AK7" s="422"/>
      <c r="AL7" s="301" t="s">
        <v>80</v>
      </c>
      <c r="AM7" s="302"/>
      <c r="AN7" s="302"/>
      <c r="AO7" s="302"/>
      <c r="AP7" s="302"/>
      <c r="AQ7" s="302"/>
      <c r="AR7" s="302"/>
      <c r="AS7" s="302"/>
      <c r="AT7" s="302"/>
      <c r="AU7" s="302"/>
      <c r="AV7" s="302"/>
      <c r="AW7" s="303"/>
      <c r="AX7" s="306" t="s">
        <v>81</v>
      </c>
      <c r="AY7" s="302"/>
      <c r="AZ7" s="302"/>
      <c r="BA7" s="302"/>
      <c r="BB7" s="302"/>
      <c r="BC7" s="302"/>
      <c r="BD7" s="302"/>
      <c r="BE7" s="302"/>
      <c r="BF7" s="302"/>
      <c r="BG7" s="302"/>
      <c r="BH7" s="302"/>
      <c r="BI7" s="302"/>
      <c r="BJ7" s="302"/>
      <c r="BK7" s="302"/>
      <c r="BL7" s="302"/>
      <c r="BM7" s="302"/>
      <c r="BN7" s="302"/>
      <c r="BO7" s="307"/>
    </row>
    <row r="8" spans="1:81" ht="10.5" customHeight="1" x14ac:dyDescent="0.55000000000000004">
      <c r="A8" s="11"/>
      <c r="B8" s="11"/>
      <c r="C8" s="376"/>
      <c r="D8" s="377"/>
      <c r="E8" s="377"/>
      <c r="F8" s="377"/>
      <c r="G8" s="377"/>
      <c r="H8" s="377"/>
      <c r="I8" s="377"/>
      <c r="J8" s="377"/>
      <c r="K8" s="378"/>
      <c r="L8" s="385"/>
      <c r="M8" s="386"/>
      <c r="N8" s="386"/>
      <c r="O8" s="386"/>
      <c r="P8" s="386"/>
      <c r="Q8" s="386"/>
      <c r="R8" s="386"/>
      <c r="S8" s="387"/>
      <c r="T8" s="385"/>
      <c r="U8" s="386"/>
      <c r="V8" s="386"/>
      <c r="W8" s="386"/>
      <c r="X8" s="386"/>
      <c r="Y8" s="386"/>
      <c r="Z8" s="386"/>
      <c r="AA8" s="386"/>
      <c r="AB8" s="386"/>
      <c r="AC8" s="386"/>
      <c r="AD8" s="386"/>
      <c r="AE8" s="437"/>
      <c r="AF8" s="423"/>
      <c r="AG8" s="424"/>
      <c r="AH8" s="424"/>
      <c r="AI8" s="424"/>
      <c r="AJ8" s="424"/>
      <c r="AK8" s="424"/>
      <c r="AL8" s="304"/>
      <c r="AM8" s="304"/>
      <c r="AN8" s="304"/>
      <c r="AO8" s="304"/>
      <c r="AP8" s="304"/>
      <c r="AQ8" s="304"/>
      <c r="AR8" s="304"/>
      <c r="AS8" s="304"/>
      <c r="AT8" s="304"/>
      <c r="AU8" s="304"/>
      <c r="AV8" s="304"/>
      <c r="AW8" s="305"/>
      <c r="AX8" s="308"/>
      <c r="AY8" s="304"/>
      <c r="AZ8" s="304"/>
      <c r="BA8" s="304"/>
      <c r="BB8" s="304"/>
      <c r="BC8" s="304"/>
      <c r="BD8" s="304"/>
      <c r="BE8" s="304"/>
      <c r="BF8" s="304"/>
      <c r="BG8" s="304"/>
      <c r="BH8" s="304"/>
      <c r="BI8" s="304"/>
      <c r="BJ8" s="304"/>
      <c r="BK8" s="304"/>
      <c r="BL8" s="304"/>
      <c r="BM8" s="304"/>
      <c r="BN8" s="304"/>
      <c r="BO8" s="309"/>
    </row>
    <row r="9" spans="1:81" ht="7.5" customHeight="1" x14ac:dyDescent="0.55000000000000004">
      <c r="A9" s="11"/>
      <c r="B9" s="11"/>
      <c r="C9" s="376"/>
      <c r="D9" s="377"/>
      <c r="E9" s="377"/>
      <c r="F9" s="377"/>
      <c r="G9" s="377"/>
      <c r="H9" s="377"/>
      <c r="I9" s="377"/>
      <c r="J9" s="377"/>
      <c r="K9" s="378"/>
      <c r="L9" s="385"/>
      <c r="M9" s="386"/>
      <c r="N9" s="386"/>
      <c r="O9" s="386"/>
      <c r="P9" s="386"/>
      <c r="Q9" s="386"/>
      <c r="R9" s="386"/>
      <c r="S9" s="387"/>
      <c r="T9" s="432" t="s">
        <v>23</v>
      </c>
      <c r="U9" s="377"/>
      <c r="V9" s="377"/>
      <c r="W9" s="377"/>
      <c r="X9" s="377"/>
      <c r="Y9" s="377"/>
      <c r="Z9" s="377"/>
      <c r="AA9" s="377"/>
      <c r="AB9" s="377"/>
      <c r="AC9" s="377"/>
      <c r="AD9" s="377"/>
      <c r="AE9" s="433"/>
      <c r="AF9" s="425" t="s">
        <v>20</v>
      </c>
      <c r="AG9" s="426"/>
      <c r="AH9" s="426"/>
      <c r="AI9" s="426"/>
      <c r="AJ9" s="426"/>
      <c r="AK9" s="426"/>
      <c r="AL9" s="292" t="s">
        <v>82</v>
      </c>
      <c r="AM9" s="293"/>
      <c r="AN9" s="293"/>
      <c r="AO9" s="293"/>
      <c r="AP9" s="293"/>
      <c r="AQ9" s="293"/>
      <c r="AR9" s="293"/>
      <c r="AS9" s="293"/>
      <c r="AT9" s="293"/>
      <c r="AU9" s="293"/>
      <c r="AV9" s="293"/>
      <c r="AW9" s="294"/>
      <c r="AX9" s="297" t="s">
        <v>83</v>
      </c>
      <c r="AY9" s="293"/>
      <c r="AZ9" s="293"/>
      <c r="BA9" s="293"/>
      <c r="BB9" s="293"/>
      <c r="BC9" s="293"/>
      <c r="BD9" s="293"/>
      <c r="BE9" s="293"/>
      <c r="BF9" s="293"/>
      <c r="BG9" s="293"/>
      <c r="BH9" s="293"/>
      <c r="BI9" s="293"/>
      <c r="BJ9" s="293"/>
      <c r="BK9" s="293"/>
      <c r="BL9" s="293"/>
      <c r="BM9" s="293"/>
      <c r="BN9" s="293"/>
      <c r="BO9" s="298"/>
    </row>
    <row r="10" spans="1:81" ht="7.5" customHeight="1" x14ac:dyDescent="0.55000000000000004">
      <c r="A10" s="11"/>
      <c r="B10" s="11"/>
      <c r="C10" s="379"/>
      <c r="D10" s="380"/>
      <c r="E10" s="380"/>
      <c r="F10" s="380"/>
      <c r="G10" s="380"/>
      <c r="H10" s="380"/>
      <c r="I10" s="380"/>
      <c r="J10" s="380"/>
      <c r="K10" s="381"/>
      <c r="L10" s="388"/>
      <c r="M10" s="389"/>
      <c r="N10" s="389"/>
      <c r="O10" s="389"/>
      <c r="P10" s="389"/>
      <c r="Q10" s="389"/>
      <c r="R10" s="389"/>
      <c r="S10" s="390"/>
      <c r="T10" s="434"/>
      <c r="U10" s="380"/>
      <c r="V10" s="380"/>
      <c r="W10" s="380"/>
      <c r="X10" s="380"/>
      <c r="Y10" s="380"/>
      <c r="Z10" s="380"/>
      <c r="AA10" s="380"/>
      <c r="AB10" s="380"/>
      <c r="AC10" s="380"/>
      <c r="AD10" s="380"/>
      <c r="AE10" s="435"/>
      <c r="AF10" s="427"/>
      <c r="AG10" s="428"/>
      <c r="AH10" s="428"/>
      <c r="AI10" s="428"/>
      <c r="AJ10" s="428"/>
      <c r="AK10" s="428"/>
      <c r="AL10" s="295"/>
      <c r="AM10" s="295"/>
      <c r="AN10" s="295"/>
      <c r="AO10" s="295"/>
      <c r="AP10" s="295"/>
      <c r="AQ10" s="295"/>
      <c r="AR10" s="295"/>
      <c r="AS10" s="295"/>
      <c r="AT10" s="295"/>
      <c r="AU10" s="295"/>
      <c r="AV10" s="295"/>
      <c r="AW10" s="296"/>
      <c r="AX10" s="299"/>
      <c r="AY10" s="295"/>
      <c r="AZ10" s="295"/>
      <c r="BA10" s="295"/>
      <c r="BB10" s="295"/>
      <c r="BC10" s="295"/>
      <c r="BD10" s="295"/>
      <c r="BE10" s="295"/>
      <c r="BF10" s="295"/>
      <c r="BG10" s="295"/>
      <c r="BH10" s="295"/>
      <c r="BI10" s="295"/>
      <c r="BJ10" s="295"/>
      <c r="BK10" s="295"/>
      <c r="BL10" s="295"/>
      <c r="BM10" s="295"/>
      <c r="BN10" s="295"/>
      <c r="BO10" s="300"/>
      <c r="BP10" s="443">
        <v>1</v>
      </c>
      <c r="BQ10" s="445"/>
      <c r="BR10" s="447" t="s">
        <v>95</v>
      </c>
      <c r="BS10" s="444"/>
      <c r="BT10" s="444"/>
      <c r="BU10" s="444"/>
      <c r="BV10" s="444"/>
      <c r="BW10" s="444"/>
      <c r="BX10" s="444"/>
      <c r="BY10" s="444"/>
      <c r="BZ10" s="104"/>
      <c r="CA10" s="104"/>
      <c r="CB10" s="104"/>
      <c r="CC10" s="104"/>
    </row>
    <row r="11" spans="1:81" ht="7.5" customHeight="1" x14ac:dyDescent="0.55000000000000004">
      <c r="A11" s="11"/>
      <c r="B11" s="11"/>
      <c r="C11" s="391" t="s">
        <v>79</v>
      </c>
      <c r="D11" s="392"/>
      <c r="E11" s="392"/>
      <c r="F11" s="392"/>
      <c r="G11" s="392"/>
      <c r="H11" s="392"/>
      <c r="I11" s="392"/>
      <c r="J11" s="392"/>
      <c r="K11" s="393"/>
      <c r="L11" s="400">
        <v>28</v>
      </c>
      <c r="M11" s="392"/>
      <c r="N11" s="392"/>
      <c r="O11" s="392"/>
      <c r="P11" s="392"/>
      <c r="Q11" s="392"/>
      <c r="R11" s="392"/>
      <c r="S11" s="393"/>
      <c r="T11" s="403">
        <v>9999</v>
      </c>
      <c r="U11" s="404"/>
      <c r="V11" s="404"/>
      <c r="W11" s="404"/>
      <c r="X11" s="404"/>
      <c r="Y11" s="404"/>
      <c r="Z11" s="404"/>
      <c r="AA11" s="404"/>
      <c r="AB11" s="404"/>
      <c r="AC11" s="404"/>
      <c r="AD11" s="404"/>
      <c r="AE11" s="405"/>
      <c r="AF11" s="430" t="s">
        <v>1</v>
      </c>
      <c r="AG11" s="364"/>
      <c r="AH11" s="364"/>
      <c r="AI11" s="364"/>
      <c r="AJ11" s="364"/>
      <c r="AK11" s="364"/>
      <c r="AL11" s="100"/>
      <c r="AM11" s="100"/>
      <c r="AN11" s="100"/>
      <c r="AO11" s="100"/>
      <c r="AP11" s="100"/>
      <c r="AQ11" s="100"/>
      <c r="AR11" s="100"/>
      <c r="AS11" s="100"/>
      <c r="AT11" s="100"/>
      <c r="AU11" s="100"/>
      <c r="AV11" s="100"/>
      <c r="AW11" s="101"/>
      <c r="AX11" s="363" t="s">
        <v>2</v>
      </c>
      <c r="AY11" s="364"/>
      <c r="AZ11" s="364"/>
      <c r="BA11" s="364"/>
      <c r="BB11" s="364"/>
      <c r="BC11" s="364"/>
      <c r="BD11" s="100"/>
      <c r="BE11" s="100"/>
      <c r="BF11" s="100"/>
      <c r="BG11" s="100"/>
      <c r="BH11" s="100"/>
      <c r="BI11" s="100"/>
      <c r="BJ11" s="100"/>
      <c r="BK11" s="100"/>
      <c r="BL11" s="100"/>
      <c r="BM11" s="100"/>
      <c r="BN11" s="100"/>
      <c r="BO11" s="102"/>
      <c r="BP11" s="444"/>
      <c r="BQ11" s="446"/>
      <c r="BR11" s="448"/>
      <c r="BS11" s="444"/>
      <c r="BT11" s="444"/>
      <c r="BU11" s="444"/>
      <c r="BV11" s="444"/>
      <c r="BW11" s="444"/>
      <c r="BX11" s="444"/>
      <c r="BY11" s="444"/>
    </row>
    <row r="12" spans="1:81" ht="7.5" customHeight="1" x14ac:dyDescent="0.55000000000000004">
      <c r="A12" s="11"/>
      <c r="B12" s="11"/>
      <c r="C12" s="394"/>
      <c r="D12" s="395"/>
      <c r="E12" s="395"/>
      <c r="F12" s="395"/>
      <c r="G12" s="395"/>
      <c r="H12" s="395"/>
      <c r="I12" s="395"/>
      <c r="J12" s="395"/>
      <c r="K12" s="396"/>
      <c r="L12" s="401"/>
      <c r="M12" s="395"/>
      <c r="N12" s="395"/>
      <c r="O12" s="395"/>
      <c r="P12" s="395"/>
      <c r="Q12" s="395"/>
      <c r="R12" s="395"/>
      <c r="S12" s="396"/>
      <c r="T12" s="406"/>
      <c r="U12" s="407"/>
      <c r="V12" s="407"/>
      <c r="W12" s="407"/>
      <c r="X12" s="407"/>
      <c r="Y12" s="407"/>
      <c r="Z12" s="407"/>
      <c r="AA12" s="407"/>
      <c r="AB12" s="407"/>
      <c r="AC12" s="407"/>
      <c r="AD12" s="407"/>
      <c r="AE12" s="408"/>
      <c r="AF12" s="431"/>
      <c r="AG12" s="366"/>
      <c r="AH12" s="366"/>
      <c r="AI12" s="366"/>
      <c r="AJ12" s="366"/>
      <c r="AK12" s="366"/>
      <c r="AL12" s="15"/>
      <c r="AM12" s="15"/>
      <c r="AN12" s="15"/>
      <c r="AO12" s="15"/>
      <c r="AP12" s="15"/>
      <c r="AQ12" s="15"/>
      <c r="AR12" s="15"/>
      <c r="AS12" s="15"/>
      <c r="AT12" s="15"/>
      <c r="AU12" s="15"/>
      <c r="AV12" s="15"/>
      <c r="AW12" s="16"/>
      <c r="AX12" s="365"/>
      <c r="AY12" s="366"/>
      <c r="AZ12" s="366"/>
      <c r="BA12" s="366"/>
      <c r="BB12" s="366"/>
      <c r="BC12" s="366"/>
      <c r="BD12" s="15"/>
      <c r="BE12" s="15"/>
      <c r="BF12" s="15"/>
      <c r="BG12" s="15"/>
      <c r="BH12" s="15"/>
      <c r="BI12" s="15"/>
      <c r="BJ12" s="15"/>
      <c r="BK12" s="15"/>
      <c r="BL12" s="15"/>
      <c r="BM12" s="15"/>
      <c r="BN12" s="15"/>
      <c r="BO12" s="17"/>
      <c r="BP12" s="105"/>
    </row>
    <row r="13" spans="1:81" ht="7.5" customHeight="1" x14ac:dyDescent="0.55000000000000004">
      <c r="A13" s="11"/>
      <c r="B13" s="11"/>
      <c r="C13" s="394"/>
      <c r="D13" s="395"/>
      <c r="E13" s="395"/>
      <c r="F13" s="395"/>
      <c r="G13" s="395"/>
      <c r="H13" s="395"/>
      <c r="I13" s="395"/>
      <c r="J13" s="395"/>
      <c r="K13" s="396"/>
      <c r="L13" s="401"/>
      <c r="M13" s="395"/>
      <c r="N13" s="395"/>
      <c r="O13" s="395"/>
      <c r="P13" s="395"/>
      <c r="Q13" s="395"/>
      <c r="R13" s="395"/>
      <c r="S13" s="396"/>
      <c r="T13" s="406"/>
      <c r="U13" s="407"/>
      <c r="V13" s="407"/>
      <c r="W13" s="407"/>
      <c r="X13" s="407"/>
      <c r="Y13" s="407"/>
      <c r="Z13" s="407"/>
      <c r="AA13" s="407"/>
      <c r="AB13" s="407"/>
      <c r="AC13" s="407"/>
      <c r="AD13" s="407"/>
      <c r="AE13" s="408"/>
      <c r="AF13" s="18"/>
      <c r="AG13" s="15"/>
      <c r="AH13" s="15"/>
      <c r="AI13" s="438" t="s">
        <v>84</v>
      </c>
      <c r="AJ13" s="439"/>
      <c r="AK13" s="439"/>
      <c r="AL13" s="439"/>
      <c r="AM13" s="439"/>
      <c r="AN13" s="439"/>
      <c r="AO13" s="439"/>
      <c r="AP13" s="439"/>
      <c r="AQ13" s="439"/>
      <c r="AR13" s="439"/>
      <c r="AS13" s="439"/>
      <c r="AT13" s="439"/>
      <c r="AU13" s="439"/>
      <c r="AV13" s="439"/>
      <c r="AW13" s="440"/>
      <c r="AX13" s="19"/>
      <c r="AY13" s="15"/>
      <c r="AZ13" s="15"/>
      <c r="BA13" s="438" t="s">
        <v>85</v>
      </c>
      <c r="BB13" s="439"/>
      <c r="BC13" s="439"/>
      <c r="BD13" s="439"/>
      <c r="BE13" s="439"/>
      <c r="BF13" s="439"/>
      <c r="BG13" s="439"/>
      <c r="BH13" s="439"/>
      <c r="BI13" s="439"/>
      <c r="BJ13" s="439"/>
      <c r="BK13" s="439"/>
      <c r="BL13" s="439"/>
      <c r="BM13" s="439"/>
      <c r="BN13" s="439"/>
      <c r="BO13" s="454"/>
      <c r="BP13" s="443">
        <v>2</v>
      </c>
      <c r="BQ13" s="449"/>
      <c r="BR13" s="450" t="s">
        <v>96</v>
      </c>
      <c r="BS13" s="451"/>
      <c r="BT13" s="451"/>
      <c r="BU13" s="451"/>
      <c r="BV13" s="451"/>
      <c r="BW13" s="451"/>
      <c r="BX13" s="451"/>
      <c r="BY13" s="451"/>
      <c r="BZ13" s="451"/>
      <c r="CA13" s="451"/>
      <c r="CB13" s="451"/>
      <c r="CC13" s="451"/>
    </row>
    <row r="14" spans="1:81" ht="7.5" customHeight="1" x14ac:dyDescent="0.55000000000000004">
      <c r="A14" s="11"/>
      <c r="B14" s="11"/>
      <c r="C14" s="394"/>
      <c r="D14" s="395"/>
      <c r="E14" s="395"/>
      <c r="F14" s="395"/>
      <c r="G14" s="395"/>
      <c r="H14" s="395"/>
      <c r="I14" s="395"/>
      <c r="J14" s="395"/>
      <c r="K14" s="396"/>
      <c r="L14" s="401"/>
      <c r="M14" s="395"/>
      <c r="N14" s="395"/>
      <c r="O14" s="395"/>
      <c r="P14" s="395"/>
      <c r="Q14" s="395"/>
      <c r="R14" s="395"/>
      <c r="S14" s="396"/>
      <c r="T14" s="406"/>
      <c r="U14" s="407"/>
      <c r="V14" s="407"/>
      <c r="W14" s="407"/>
      <c r="X14" s="407"/>
      <c r="Y14" s="407"/>
      <c r="Z14" s="407"/>
      <c r="AA14" s="407"/>
      <c r="AB14" s="407"/>
      <c r="AC14" s="407"/>
      <c r="AD14" s="407"/>
      <c r="AE14" s="408"/>
      <c r="AF14" s="18"/>
      <c r="AG14" s="15"/>
      <c r="AH14" s="15"/>
      <c r="AI14" s="439"/>
      <c r="AJ14" s="439"/>
      <c r="AK14" s="439"/>
      <c r="AL14" s="439"/>
      <c r="AM14" s="439"/>
      <c r="AN14" s="439"/>
      <c r="AO14" s="439"/>
      <c r="AP14" s="439"/>
      <c r="AQ14" s="439"/>
      <c r="AR14" s="439"/>
      <c r="AS14" s="439"/>
      <c r="AT14" s="439"/>
      <c r="AU14" s="439"/>
      <c r="AV14" s="439"/>
      <c r="AW14" s="440"/>
      <c r="AX14" s="19"/>
      <c r="AY14" s="15"/>
      <c r="AZ14" s="15"/>
      <c r="BA14" s="439"/>
      <c r="BB14" s="439"/>
      <c r="BC14" s="439"/>
      <c r="BD14" s="439"/>
      <c r="BE14" s="439"/>
      <c r="BF14" s="439"/>
      <c r="BG14" s="439"/>
      <c r="BH14" s="439"/>
      <c r="BI14" s="439"/>
      <c r="BJ14" s="439"/>
      <c r="BK14" s="439"/>
      <c r="BL14" s="439"/>
      <c r="BM14" s="439"/>
      <c r="BN14" s="439"/>
      <c r="BO14" s="454"/>
      <c r="BP14" s="444"/>
      <c r="BQ14" s="446"/>
      <c r="BR14" s="451"/>
      <c r="BS14" s="451"/>
      <c r="BT14" s="451"/>
      <c r="BU14" s="451"/>
      <c r="BV14" s="451"/>
      <c r="BW14" s="451"/>
      <c r="BX14" s="451"/>
      <c r="BY14" s="451"/>
      <c r="BZ14" s="451"/>
      <c r="CA14" s="451"/>
      <c r="CB14" s="451"/>
      <c r="CC14" s="451"/>
    </row>
    <row r="15" spans="1:81" ht="7.5" customHeight="1" thickBot="1" x14ac:dyDescent="0.6">
      <c r="A15" s="11"/>
      <c r="B15" s="11"/>
      <c r="C15" s="397"/>
      <c r="D15" s="398"/>
      <c r="E15" s="398"/>
      <c r="F15" s="398"/>
      <c r="G15" s="398"/>
      <c r="H15" s="398"/>
      <c r="I15" s="398"/>
      <c r="J15" s="398"/>
      <c r="K15" s="399"/>
      <c r="L15" s="402"/>
      <c r="M15" s="398"/>
      <c r="N15" s="398"/>
      <c r="O15" s="398"/>
      <c r="P15" s="398"/>
      <c r="Q15" s="398"/>
      <c r="R15" s="398"/>
      <c r="S15" s="399"/>
      <c r="T15" s="409"/>
      <c r="U15" s="410"/>
      <c r="V15" s="410"/>
      <c r="W15" s="410"/>
      <c r="X15" s="410"/>
      <c r="Y15" s="410"/>
      <c r="Z15" s="410"/>
      <c r="AA15" s="410"/>
      <c r="AB15" s="410"/>
      <c r="AC15" s="410"/>
      <c r="AD15" s="410"/>
      <c r="AE15" s="411"/>
      <c r="AF15" s="20"/>
      <c r="AG15" s="21"/>
      <c r="AH15" s="21"/>
      <c r="AI15" s="441"/>
      <c r="AJ15" s="441"/>
      <c r="AK15" s="441"/>
      <c r="AL15" s="441"/>
      <c r="AM15" s="441"/>
      <c r="AN15" s="441"/>
      <c r="AO15" s="441"/>
      <c r="AP15" s="441"/>
      <c r="AQ15" s="441"/>
      <c r="AR15" s="441"/>
      <c r="AS15" s="441"/>
      <c r="AT15" s="441"/>
      <c r="AU15" s="441"/>
      <c r="AV15" s="441"/>
      <c r="AW15" s="442"/>
      <c r="AX15" s="22"/>
      <c r="AY15" s="21"/>
      <c r="AZ15" s="21"/>
      <c r="BA15" s="441"/>
      <c r="BB15" s="441"/>
      <c r="BC15" s="441"/>
      <c r="BD15" s="441"/>
      <c r="BE15" s="441"/>
      <c r="BF15" s="441"/>
      <c r="BG15" s="441"/>
      <c r="BH15" s="441"/>
      <c r="BI15" s="441"/>
      <c r="BJ15" s="441"/>
      <c r="BK15" s="441"/>
      <c r="BL15" s="441"/>
      <c r="BM15" s="441"/>
      <c r="BN15" s="441"/>
      <c r="BO15" s="455"/>
      <c r="BR15" s="451"/>
      <c r="BS15" s="451"/>
      <c r="BT15" s="451"/>
      <c r="BU15" s="451"/>
      <c r="BV15" s="451"/>
      <c r="BW15" s="451"/>
      <c r="BX15" s="451"/>
      <c r="BY15" s="451"/>
      <c r="BZ15" s="451"/>
      <c r="CA15" s="451"/>
      <c r="CB15" s="451"/>
      <c r="CC15" s="451"/>
    </row>
    <row r="16" spans="1:81" ht="9.75" customHeight="1" thickBot="1" x14ac:dyDescent="0.6">
      <c r="A16" s="11"/>
      <c r="B16" s="11"/>
      <c r="C16" s="23"/>
      <c r="D16" s="429" t="s">
        <v>17</v>
      </c>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29"/>
      <c r="BB16" s="429"/>
      <c r="BC16" s="429"/>
      <c r="BD16" s="429"/>
      <c r="BE16" s="429"/>
      <c r="BF16" s="429"/>
      <c r="BG16" s="429"/>
      <c r="BH16" s="429"/>
      <c r="BI16" s="429"/>
      <c r="BJ16" s="429"/>
      <c r="BK16" s="429"/>
      <c r="BL16" s="429"/>
      <c r="BM16" s="429"/>
      <c r="BN16" s="429"/>
      <c r="BO16" s="24"/>
      <c r="BR16" s="451"/>
      <c r="BS16" s="451"/>
      <c r="BT16" s="451"/>
      <c r="BU16" s="451"/>
      <c r="BV16" s="451"/>
      <c r="BW16" s="451"/>
      <c r="BX16" s="451"/>
      <c r="BY16" s="451"/>
      <c r="BZ16" s="451"/>
      <c r="CA16" s="451"/>
      <c r="CB16" s="451"/>
      <c r="CC16" s="451"/>
    </row>
    <row r="17" spans="1:81" ht="7.5" customHeight="1" x14ac:dyDescent="0.55000000000000004">
      <c r="A17" s="11"/>
      <c r="B17" s="11"/>
      <c r="C17" s="314" t="s">
        <v>0</v>
      </c>
      <c r="D17" s="315"/>
      <c r="E17" s="315"/>
      <c r="F17" s="315"/>
      <c r="G17" s="315"/>
      <c r="H17" s="315"/>
      <c r="I17" s="315"/>
      <c r="J17" s="316"/>
      <c r="K17" s="412">
        <v>22222222222</v>
      </c>
      <c r="L17" s="413"/>
      <c r="M17" s="413"/>
      <c r="N17" s="413"/>
      <c r="O17" s="413"/>
      <c r="P17" s="413"/>
      <c r="Q17" s="413"/>
      <c r="R17" s="413"/>
      <c r="S17" s="413"/>
      <c r="T17" s="413"/>
      <c r="U17" s="413"/>
      <c r="V17" s="413"/>
      <c r="W17" s="413"/>
      <c r="X17" s="413"/>
      <c r="Y17" s="413"/>
      <c r="Z17" s="413"/>
      <c r="AA17" s="413"/>
      <c r="AB17" s="413"/>
      <c r="AC17" s="413"/>
      <c r="AD17" s="413"/>
      <c r="AE17" s="413"/>
      <c r="AF17" s="414"/>
      <c r="AG17" s="310" t="s">
        <v>19</v>
      </c>
      <c r="AH17" s="311"/>
      <c r="AI17" s="311"/>
      <c r="AJ17" s="311"/>
      <c r="AK17" s="311"/>
      <c r="AL17" s="311"/>
      <c r="AM17" s="311"/>
      <c r="AN17" s="311"/>
      <c r="AO17" s="311"/>
      <c r="AP17" s="311"/>
      <c r="AQ17" s="311"/>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6"/>
      <c r="BR17" s="451"/>
      <c r="BS17" s="451"/>
      <c r="BT17" s="451"/>
      <c r="BU17" s="451"/>
      <c r="BV17" s="451"/>
      <c r="BW17" s="451"/>
      <c r="BX17" s="451"/>
      <c r="BY17" s="451"/>
      <c r="BZ17" s="451"/>
      <c r="CA17" s="451"/>
      <c r="CB17" s="451"/>
      <c r="CC17" s="451"/>
    </row>
    <row r="18" spans="1:81" ht="7.5" customHeight="1" x14ac:dyDescent="0.55000000000000004">
      <c r="A18" s="11"/>
      <c r="B18" s="11"/>
      <c r="C18" s="317"/>
      <c r="D18" s="318"/>
      <c r="E18" s="318"/>
      <c r="F18" s="318"/>
      <c r="G18" s="318"/>
      <c r="H18" s="318"/>
      <c r="I18" s="318"/>
      <c r="J18" s="319"/>
      <c r="K18" s="415"/>
      <c r="L18" s="416"/>
      <c r="M18" s="416"/>
      <c r="N18" s="416"/>
      <c r="O18" s="416"/>
      <c r="P18" s="416"/>
      <c r="Q18" s="416"/>
      <c r="R18" s="416"/>
      <c r="S18" s="416"/>
      <c r="T18" s="416"/>
      <c r="U18" s="416"/>
      <c r="V18" s="416"/>
      <c r="W18" s="416"/>
      <c r="X18" s="416"/>
      <c r="Y18" s="416"/>
      <c r="Z18" s="416"/>
      <c r="AA18" s="416"/>
      <c r="AB18" s="416"/>
      <c r="AC18" s="416"/>
      <c r="AD18" s="416"/>
      <c r="AE18" s="416"/>
      <c r="AF18" s="417"/>
      <c r="AG18" s="312"/>
      <c r="AH18" s="313"/>
      <c r="AI18" s="313"/>
      <c r="AJ18" s="313"/>
      <c r="AK18" s="313"/>
      <c r="AL18" s="313"/>
      <c r="AM18" s="313"/>
      <c r="AN18" s="313"/>
      <c r="AO18" s="313"/>
      <c r="AP18" s="313"/>
      <c r="AQ18" s="313"/>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8"/>
      <c r="BR18" s="451"/>
      <c r="BS18" s="451"/>
      <c r="BT18" s="451"/>
      <c r="BU18" s="451"/>
      <c r="BV18" s="451"/>
      <c r="BW18" s="451"/>
      <c r="BX18" s="451"/>
      <c r="BY18" s="451"/>
      <c r="BZ18" s="451"/>
      <c r="CA18" s="451"/>
      <c r="CB18" s="451"/>
      <c r="CC18" s="451"/>
    </row>
    <row r="19" spans="1:81" ht="11.25" customHeight="1" x14ac:dyDescent="0.55000000000000004">
      <c r="A19" s="11"/>
      <c r="B19" s="11"/>
      <c r="C19" s="317"/>
      <c r="D19" s="318"/>
      <c r="E19" s="318"/>
      <c r="F19" s="318"/>
      <c r="G19" s="318"/>
      <c r="H19" s="318"/>
      <c r="I19" s="318"/>
      <c r="J19" s="319"/>
      <c r="K19" s="415"/>
      <c r="L19" s="416"/>
      <c r="M19" s="416"/>
      <c r="N19" s="416"/>
      <c r="O19" s="416"/>
      <c r="P19" s="416"/>
      <c r="Q19" s="416"/>
      <c r="R19" s="416"/>
      <c r="S19" s="416"/>
      <c r="T19" s="416"/>
      <c r="U19" s="416"/>
      <c r="V19" s="416"/>
      <c r="W19" s="416"/>
      <c r="X19" s="416"/>
      <c r="Y19" s="416"/>
      <c r="Z19" s="416"/>
      <c r="AA19" s="416"/>
      <c r="AB19" s="416"/>
      <c r="AC19" s="416"/>
      <c r="AD19" s="416"/>
      <c r="AE19" s="416"/>
      <c r="AF19" s="417"/>
      <c r="AG19" s="323" t="s">
        <v>86</v>
      </c>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4"/>
      <c r="BF19" s="324"/>
      <c r="BG19" s="324"/>
      <c r="BH19" s="324"/>
      <c r="BI19" s="324"/>
      <c r="BJ19" s="324"/>
      <c r="BK19" s="324"/>
      <c r="BL19" s="324"/>
      <c r="BM19" s="324"/>
      <c r="BN19" s="324"/>
      <c r="BO19" s="325"/>
      <c r="BR19" s="451"/>
      <c r="BS19" s="451"/>
      <c r="BT19" s="451"/>
      <c r="BU19" s="451"/>
      <c r="BV19" s="451"/>
      <c r="BW19" s="451"/>
      <c r="BX19" s="451"/>
      <c r="BY19" s="451"/>
      <c r="BZ19" s="451"/>
      <c r="CA19" s="451"/>
      <c r="CB19" s="451"/>
      <c r="CC19" s="451"/>
    </row>
    <row r="20" spans="1:81" ht="7.5" customHeight="1" x14ac:dyDescent="0.55000000000000004">
      <c r="A20" s="11"/>
      <c r="B20" s="11"/>
      <c r="C20" s="317"/>
      <c r="D20" s="318"/>
      <c r="E20" s="318"/>
      <c r="F20" s="318"/>
      <c r="G20" s="318"/>
      <c r="H20" s="318"/>
      <c r="I20" s="318"/>
      <c r="J20" s="319"/>
      <c r="K20" s="415"/>
      <c r="L20" s="416"/>
      <c r="M20" s="416"/>
      <c r="N20" s="416"/>
      <c r="O20" s="416"/>
      <c r="P20" s="416"/>
      <c r="Q20" s="416"/>
      <c r="R20" s="416"/>
      <c r="S20" s="416"/>
      <c r="T20" s="416"/>
      <c r="U20" s="416"/>
      <c r="V20" s="416"/>
      <c r="W20" s="416"/>
      <c r="X20" s="416"/>
      <c r="Y20" s="416"/>
      <c r="Z20" s="416"/>
      <c r="AA20" s="416"/>
      <c r="AB20" s="416"/>
      <c r="AC20" s="416"/>
      <c r="AD20" s="416"/>
      <c r="AE20" s="416"/>
      <c r="AF20" s="417"/>
      <c r="AG20" s="326"/>
      <c r="AH20" s="324"/>
      <c r="AI20" s="324"/>
      <c r="AJ20" s="324"/>
      <c r="AK20" s="324"/>
      <c r="AL20" s="324"/>
      <c r="AM20" s="324"/>
      <c r="AN20" s="324"/>
      <c r="AO20" s="324"/>
      <c r="AP20" s="324"/>
      <c r="AQ20" s="324"/>
      <c r="AR20" s="324"/>
      <c r="AS20" s="324"/>
      <c r="AT20" s="324"/>
      <c r="AU20" s="324"/>
      <c r="AV20" s="324"/>
      <c r="AW20" s="324"/>
      <c r="AX20" s="324"/>
      <c r="AY20" s="324"/>
      <c r="AZ20" s="324"/>
      <c r="BA20" s="324"/>
      <c r="BB20" s="324"/>
      <c r="BC20" s="324"/>
      <c r="BD20" s="324"/>
      <c r="BE20" s="324"/>
      <c r="BF20" s="324"/>
      <c r="BG20" s="324"/>
      <c r="BH20" s="324"/>
      <c r="BI20" s="324"/>
      <c r="BJ20" s="324"/>
      <c r="BK20" s="324"/>
      <c r="BL20" s="324"/>
      <c r="BM20" s="324"/>
      <c r="BN20" s="324"/>
      <c r="BO20" s="325"/>
      <c r="BR20" s="451"/>
      <c r="BS20" s="451"/>
      <c r="BT20" s="451"/>
      <c r="BU20" s="451"/>
      <c r="BV20" s="451"/>
      <c r="BW20" s="451"/>
      <c r="BX20" s="451"/>
      <c r="BY20" s="451"/>
      <c r="BZ20" s="451"/>
      <c r="CA20" s="451"/>
      <c r="CB20" s="451"/>
      <c r="CC20" s="451"/>
    </row>
    <row r="21" spans="1:81" ht="7.5" customHeight="1" thickBot="1" x14ac:dyDescent="0.6">
      <c r="A21" s="11"/>
      <c r="B21" s="11"/>
      <c r="C21" s="320"/>
      <c r="D21" s="321"/>
      <c r="E21" s="321"/>
      <c r="F21" s="321"/>
      <c r="G21" s="321"/>
      <c r="H21" s="321"/>
      <c r="I21" s="321"/>
      <c r="J21" s="322"/>
      <c r="K21" s="418"/>
      <c r="L21" s="419"/>
      <c r="M21" s="419"/>
      <c r="N21" s="419"/>
      <c r="O21" s="419"/>
      <c r="P21" s="419"/>
      <c r="Q21" s="419"/>
      <c r="R21" s="419"/>
      <c r="S21" s="419"/>
      <c r="T21" s="419"/>
      <c r="U21" s="419"/>
      <c r="V21" s="419"/>
      <c r="W21" s="419"/>
      <c r="X21" s="419"/>
      <c r="Y21" s="419"/>
      <c r="Z21" s="419"/>
      <c r="AA21" s="419"/>
      <c r="AB21" s="419"/>
      <c r="AC21" s="419"/>
      <c r="AD21" s="419"/>
      <c r="AE21" s="419"/>
      <c r="AF21" s="420"/>
      <c r="AG21" s="327"/>
      <c r="AH21" s="328"/>
      <c r="AI21" s="328"/>
      <c r="AJ21" s="328"/>
      <c r="AK21" s="328"/>
      <c r="AL21" s="328"/>
      <c r="AM21" s="328"/>
      <c r="AN21" s="328"/>
      <c r="AO21" s="328"/>
      <c r="AP21" s="328"/>
      <c r="AQ21" s="328"/>
      <c r="AR21" s="328"/>
      <c r="AS21" s="328"/>
      <c r="AT21" s="328"/>
      <c r="AU21" s="328"/>
      <c r="AV21" s="328"/>
      <c r="AW21" s="328"/>
      <c r="AX21" s="328"/>
      <c r="AY21" s="328"/>
      <c r="AZ21" s="328"/>
      <c r="BA21" s="328"/>
      <c r="BB21" s="328"/>
      <c r="BC21" s="328"/>
      <c r="BD21" s="328"/>
      <c r="BE21" s="328"/>
      <c r="BF21" s="328"/>
      <c r="BG21" s="328"/>
      <c r="BH21" s="328"/>
      <c r="BI21" s="328"/>
      <c r="BJ21" s="328"/>
      <c r="BK21" s="328"/>
      <c r="BL21" s="328"/>
      <c r="BM21" s="328"/>
      <c r="BN21" s="328"/>
      <c r="BO21" s="329"/>
      <c r="BQ21" s="106"/>
      <c r="BR21" s="451"/>
      <c r="BS21" s="451"/>
      <c r="BT21" s="451"/>
      <c r="BU21" s="451"/>
      <c r="BV21" s="451"/>
      <c r="BW21" s="451"/>
      <c r="BX21" s="451"/>
      <c r="BY21" s="451"/>
      <c r="BZ21" s="451"/>
      <c r="CA21" s="451"/>
      <c r="CB21" s="451"/>
      <c r="CC21" s="451"/>
    </row>
    <row r="22" spans="1:81" ht="7.5" customHeight="1" x14ac:dyDescent="0.55000000000000004">
      <c r="A22" s="11"/>
      <c r="B22" s="11"/>
      <c r="C22" s="367" t="s">
        <v>36</v>
      </c>
      <c r="D22" s="368"/>
      <c r="E22" s="368"/>
      <c r="F22" s="368"/>
      <c r="G22" s="368"/>
      <c r="H22" s="368"/>
      <c r="I22" s="368"/>
      <c r="J22" s="369"/>
      <c r="K22" s="27"/>
      <c r="L22" s="27"/>
      <c r="M22" s="27"/>
      <c r="N22" s="27"/>
      <c r="O22" s="27"/>
      <c r="P22" s="27"/>
      <c r="Q22" s="27"/>
      <c r="R22" s="27"/>
      <c r="S22" s="27"/>
      <c r="T22" s="27"/>
      <c r="U22" s="27"/>
      <c r="V22" s="27"/>
      <c r="W22" s="27"/>
      <c r="X22" s="27"/>
      <c r="Y22" s="27"/>
      <c r="Z22" s="27"/>
      <c r="AA22" s="27"/>
      <c r="AB22" s="27"/>
      <c r="AC22" s="27"/>
      <c r="AD22" s="27"/>
      <c r="AE22" s="27"/>
      <c r="AF22" s="27"/>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6"/>
      <c r="BR22" s="451"/>
      <c r="BS22" s="451"/>
      <c r="BT22" s="451"/>
      <c r="BU22" s="451"/>
      <c r="BV22" s="451"/>
      <c r="BW22" s="451"/>
      <c r="BX22" s="451"/>
      <c r="BY22" s="451"/>
      <c r="BZ22" s="451"/>
      <c r="CA22" s="451"/>
      <c r="CB22" s="451"/>
      <c r="CC22" s="451"/>
    </row>
    <row r="23" spans="1:81" ht="7.5" customHeight="1" x14ac:dyDescent="0.55000000000000004">
      <c r="A23" s="11"/>
      <c r="B23" s="11"/>
      <c r="C23" s="224"/>
      <c r="D23" s="225"/>
      <c r="E23" s="225"/>
      <c r="F23" s="225"/>
      <c r="G23" s="225"/>
      <c r="H23" s="225"/>
      <c r="I23" s="225"/>
      <c r="J23" s="126"/>
      <c r="K23" s="27"/>
      <c r="L23" s="175" t="s">
        <v>18</v>
      </c>
      <c r="M23" s="175"/>
      <c r="N23" s="175"/>
      <c r="O23" s="134" t="s">
        <v>87</v>
      </c>
      <c r="P23" s="135"/>
      <c r="Q23" s="135"/>
      <c r="R23" s="135"/>
      <c r="S23" s="135"/>
      <c r="T23" s="135"/>
      <c r="U23" s="136"/>
      <c r="V23" s="136"/>
      <c r="W23" s="136"/>
      <c r="X23" s="136"/>
      <c r="Y23" s="136"/>
      <c r="Z23" s="136"/>
      <c r="AA23" s="136"/>
      <c r="AB23" s="136"/>
      <c r="AC23" s="136"/>
      <c r="AD23" s="136"/>
      <c r="AE23" s="136"/>
      <c r="AF23" s="136"/>
      <c r="AG23" s="136"/>
      <c r="AH23" s="136"/>
      <c r="AI23" s="136"/>
      <c r="AJ23" s="136"/>
      <c r="AK23" s="136"/>
      <c r="AL23" s="136"/>
      <c r="AM23" s="27"/>
      <c r="AN23" s="175"/>
      <c r="AO23" s="175"/>
      <c r="AP23" s="175"/>
      <c r="AQ23" s="175"/>
      <c r="AR23" s="27"/>
      <c r="AS23" s="175"/>
      <c r="AT23" s="175"/>
      <c r="AU23" s="175"/>
      <c r="AV23" s="175"/>
      <c r="AW23" s="175"/>
      <c r="AX23" s="362"/>
      <c r="AY23" s="362"/>
      <c r="AZ23" s="362"/>
      <c r="BA23" s="362"/>
      <c r="BB23" s="362"/>
      <c r="BC23" s="362"/>
      <c r="BD23" s="362"/>
      <c r="BE23" s="362"/>
      <c r="BF23" s="362"/>
      <c r="BG23" s="175"/>
      <c r="BH23" s="175"/>
      <c r="BI23" s="175"/>
      <c r="BJ23" s="175"/>
      <c r="BK23" s="175"/>
      <c r="BL23" s="175"/>
      <c r="BM23" s="175"/>
      <c r="BN23" s="175"/>
      <c r="BO23" s="28"/>
      <c r="BR23" s="451"/>
      <c r="BS23" s="451"/>
      <c r="BT23" s="451"/>
      <c r="BU23" s="451"/>
      <c r="BV23" s="451"/>
      <c r="BW23" s="451"/>
      <c r="BX23" s="451"/>
      <c r="BY23" s="451"/>
      <c r="BZ23" s="451"/>
      <c r="CA23" s="451"/>
      <c r="CB23" s="451"/>
      <c r="CC23" s="451"/>
    </row>
    <row r="24" spans="1:81" ht="7.5" customHeight="1" x14ac:dyDescent="0.55000000000000004">
      <c r="A24" s="11"/>
      <c r="B24" s="11"/>
      <c r="C24" s="224"/>
      <c r="D24" s="225"/>
      <c r="E24" s="225"/>
      <c r="F24" s="225"/>
      <c r="G24" s="225"/>
      <c r="H24" s="225"/>
      <c r="I24" s="225"/>
      <c r="J24" s="126"/>
      <c r="K24" s="27"/>
      <c r="L24" s="175"/>
      <c r="M24" s="175"/>
      <c r="N24" s="175"/>
      <c r="O24" s="135"/>
      <c r="P24" s="135"/>
      <c r="Q24" s="135"/>
      <c r="R24" s="135"/>
      <c r="S24" s="135"/>
      <c r="T24" s="135"/>
      <c r="U24" s="136"/>
      <c r="V24" s="136"/>
      <c r="W24" s="136"/>
      <c r="X24" s="136"/>
      <c r="Y24" s="136"/>
      <c r="Z24" s="136"/>
      <c r="AA24" s="136"/>
      <c r="AB24" s="136"/>
      <c r="AC24" s="136"/>
      <c r="AD24" s="136"/>
      <c r="AE24" s="136"/>
      <c r="AF24" s="136"/>
      <c r="AG24" s="136"/>
      <c r="AH24" s="136"/>
      <c r="AI24" s="136"/>
      <c r="AJ24" s="136"/>
      <c r="AK24" s="136"/>
      <c r="AL24" s="136"/>
      <c r="AM24" s="27"/>
      <c r="AN24" s="175"/>
      <c r="AO24" s="175"/>
      <c r="AP24" s="175"/>
      <c r="AQ24" s="175"/>
      <c r="AR24" s="27"/>
      <c r="AS24" s="175"/>
      <c r="AT24" s="175"/>
      <c r="AU24" s="175"/>
      <c r="AV24" s="175"/>
      <c r="AW24" s="175"/>
      <c r="AX24" s="362"/>
      <c r="AY24" s="362"/>
      <c r="AZ24" s="362"/>
      <c r="BA24" s="362"/>
      <c r="BB24" s="362"/>
      <c r="BC24" s="362"/>
      <c r="BD24" s="362"/>
      <c r="BE24" s="362"/>
      <c r="BF24" s="362"/>
      <c r="BG24" s="175"/>
      <c r="BH24" s="175"/>
      <c r="BI24" s="175"/>
      <c r="BJ24" s="175"/>
      <c r="BK24" s="175"/>
      <c r="BL24" s="175"/>
      <c r="BM24" s="175"/>
      <c r="BN24" s="175"/>
      <c r="BO24" s="28"/>
      <c r="BR24" s="451"/>
      <c r="BS24" s="451"/>
      <c r="BT24" s="451"/>
      <c r="BU24" s="451"/>
      <c r="BV24" s="451"/>
      <c r="BW24" s="451"/>
      <c r="BX24" s="451"/>
      <c r="BY24" s="451"/>
      <c r="BZ24" s="451"/>
      <c r="CA24" s="451"/>
      <c r="CB24" s="451"/>
      <c r="CC24" s="451"/>
    </row>
    <row r="25" spans="1:81" ht="7.5" customHeight="1" x14ac:dyDescent="0.55000000000000004">
      <c r="A25" s="11"/>
      <c r="B25" s="11"/>
      <c r="C25" s="370"/>
      <c r="D25" s="371"/>
      <c r="E25" s="371"/>
      <c r="F25" s="371"/>
      <c r="G25" s="371"/>
      <c r="H25" s="371"/>
      <c r="I25" s="371"/>
      <c r="J25" s="372"/>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30"/>
      <c r="BR25" s="451"/>
      <c r="BS25" s="451"/>
      <c r="BT25" s="451"/>
      <c r="BU25" s="451"/>
      <c r="BV25" s="451"/>
      <c r="BW25" s="451"/>
      <c r="BX25" s="451"/>
      <c r="BY25" s="451"/>
      <c r="BZ25" s="451"/>
      <c r="CA25" s="451"/>
      <c r="CB25" s="451"/>
      <c r="CC25" s="451"/>
    </row>
    <row r="26" spans="1:81" ht="7.5" customHeight="1" x14ac:dyDescent="0.55000000000000004">
      <c r="A26" s="11"/>
      <c r="B26" s="11"/>
      <c r="C26" s="31"/>
      <c r="D26" s="27"/>
      <c r="E26" s="27"/>
      <c r="F26" s="27"/>
      <c r="G26" s="27"/>
      <c r="H26" s="27"/>
      <c r="I26" s="27"/>
      <c r="J26" s="32"/>
      <c r="K26" s="137" t="s">
        <v>3</v>
      </c>
      <c r="L26" s="138"/>
      <c r="M26" s="141" t="s">
        <v>88</v>
      </c>
      <c r="N26" s="142"/>
      <c r="O26" s="142"/>
      <c r="P26" s="144" t="s">
        <v>40</v>
      </c>
      <c r="Q26" s="145"/>
      <c r="R26" s="141" t="s">
        <v>89</v>
      </c>
      <c r="S26" s="147"/>
      <c r="T26" s="147"/>
      <c r="U26" s="147"/>
      <c r="V26" s="149"/>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1"/>
    </row>
    <row r="27" spans="1:81" ht="7.5" customHeight="1" x14ac:dyDescent="0.55000000000000004">
      <c r="A27" s="11"/>
      <c r="B27" s="11"/>
      <c r="C27" s="31"/>
      <c r="D27" s="27"/>
      <c r="E27" s="27"/>
      <c r="F27" s="27"/>
      <c r="G27" s="27"/>
      <c r="H27" s="27"/>
      <c r="I27" s="27"/>
      <c r="J27" s="32"/>
      <c r="K27" s="139"/>
      <c r="L27" s="140"/>
      <c r="M27" s="143"/>
      <c r="N27" s="143"/>
      <c r="O27" s="143"/>
      <c r="P27" s="146"/>
      <c r="Q27" s="146"/>
      <c r="R27" s="148"/>
      <c r="S27" s="148"/>
      <c r="T27" s="148"/>
      <c r="U27" s="148"/>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3"/>
      <c r="BP27" s="443">
        <v>3</v>
      </c>
      <c r="BQ27" s="450" t="s">
        <v>97</v>
      </c>
      <c r="BR27" s="452"/>
      <c r="BS27" s="452"/>
      <c r="BT27" s="452"/>
      <c r="BU27" s="452"/>
      <c r="BV27" s="452"/>
      <c r="BW27" s="452"/>
      <c r="BX27" s="452"/>
      <c r="BY27" s="452"/>
      <c r="BZ27" s="452"/>
      <c r="CA27" s="452"/>
      <c r="CB27" s="452"/>
      <c r="CC27" s="452"/>
    </row>
    <row r="28" spans="1:81" ht="7.5" customHeight="1" x14ac:dyDescent="0.55000000000000004">
      <c r="A28" s="11"/>
      <c r="B28" s="11"/>
      <c r="C28" s="270" t="s">
        <v>4</v>
      </c>
      <c r="D28" s="168"/>
      <c r="E28" s="168"/>
      <c r="F28" s="168"/>
      <c r="G28" s="168"/>
      <c r="H28" s="168"/>
      <c r="I28" s="168"/>
      <c r="J28" s="274"/>
      <c r="K28" s="33"/>
      <c r="L28" s="34"/>
      <c r="M28" s="34"/>
      <c r="N28" s="34"/>
      <c r="O28" s="34"/>
      <c r="P28" s="34"/>
      <c r="Q28" s="34"/>
      <c r="R28" s="34"/>
      <c r="S28" s="34"/>
      <c r="T28" s="27"/>
      <c r="U28" s="27"/>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3"/>
      <c r="BP28" s="444"/>
      <c r="BQ28" s="452"/>
      <c r="BR28" s="452"/>
      <c r="BS28" s="452"/>
      <c r="BT28" s="452"/>
      <c r="BU28" s="452"/>
      <c r="BV28" s="452"/>
      <c r="BW28" s="452"/>
      <c r="BX28" s="452"/>
      <c r="BY28" s="452"/>
      <c r="BZ28" s="452"/>
      <c r="CA28" s="452"/>
      <c r="CB28" s="452"/>
      <c r="CC28" s="452"/>
    </row>
    <row r="29" spans="1:81" ht="7.5" customHeight="1" x14ac:dyDescent="0.55000000000000004">
      <c r="A29" s="11"/>
      <c r="B29" s="11"/>
      <c r="C29" s="270"/>
      <c r="D29" s="168"/>
      <c r="E29" s="168"/>
      <c r="F29" s="168"/>
      <c r="G29" s="168"/>
      <c r="H29" s="168"/>
      <c r="I29" s="168"/>
      <c r="J29" s="274"/>
      <c r="K29" s="176" t="s">
        <v>90</v>
      </c>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8"/>
      <c r="BQ29" s="452"/>
      <c r="BR29" s="452"/>
      <c r="BS29" s="452"/>
      <c r="BT29" s="452"/>
      <c r="BU29" s="452"/>
      <c r="BV29" s="452"/>
      <c r="BW29" s="452"/>
      <c r="BX29" s="452"/>
      <c r="BY29" s="452"/>
      <c r="BZ29" s="452"/>
      <c r="CA29" s="452"/>
      <c r="CB29" s="452"/>
      <c r="CC29" s="452"/>
    </row>
    <row r="30" spans="1:81" ht="7.5" customHeight="1" x14ac:dyDescent="0.55000000000000004">
      <c r="A30" s="11"/>
      <c r="B30" s="11"/>
      <c r="C30" s="31"/>
      <c r="D30" s="27"/>
      <c r="E30" s="27"/>
      <c r="F30" s="27"/>
      <c r="G30" s="27"/>
      <c r="H30" s="27"/>
      <c r="I30" s="27"/>
      <c r="J30" s="32"/>
      <c r="K30" s="176"/>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8"/>
      <c r="BQ30" s="452"/>
      <c r="BR30" s="452"/>
      <c r="BS30" s="452"/>
      <c r="BT30" s="452"/>
      <c r="BU30" s="452"/>
      <c r="BV30" s="452"/>
      <c r="BW30" s="452"/>
      <c r="BX30" s="452"/>
      <c r="BY30" s="452"/>
      <c r="BZ30" s="452"/>
      <c r="CA30" s="452"/>
      <c r="CB30" s="452"/>
      <c r="CC30" s="452"/>
    </row>
    <row r="31" spans="1:81" ht="7.5" customHeight="1" x14ac:dyDescent="0.55000000000000004">
      <c r="A31" s="11"/>
      <c r="B31" s="11"/>
      <c r="C31" s="35"/>
      <c r="D31" s="29"/>
      <c r="E31" s="29"/>
      <c r="F31" s="29"/>
      <c r="G31" s="29"/>
      <c r="H31" s="29"/>
      <c r="I31" s="29"/>
      <c r="J31" s="36"/>
      <c r="K31" s="179"/>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1"/>
      <c r="BP31" s="103"/>
      <c r="BQ31" s="452"/>
      <c r="BR31" s="452"/>
      <c r="BS31" s="452"/>
      <c r="BT31" s="452"/>
      <c r="BU31" s="452"/>
      <c r="BV31" s="452"/>
      <c r="BW31" s="452"/>
      <c r="BX31" s="452"/>
      <c r="BY31" s="452"/>
      <c r="BZ31" s="452"/>
      <c r="CA31" s="452"/>
      <c r="CB31" s="452"/>
      <c r="CC31" s="452"/>
    </row>
    <row r="32" spans="1:81" ht="7.5" customHeight="1" x14ac:dyDescent="0.55000000000000004">
      <c r="A32" s="11"/>
      <c r="B32" s="11"/>
      <c r="C32" s="37"/>
      <c r="D32" s="25"/>
      <c r="E32" s="25"/>
      <c r="F32" s="25"/>
      <c r="G32" s="25"/>
      <c r="H32" s="25"/>
      <c r="I32" s="25"/>
      <c r="J32" s="38"/>
      <c r="K32" s="172" t="s">
        <v>12</v>
      </c>
      <c r="L32" s="173"/>
      <c r="M32" s="173"/>
      <c r="N32" s="173"/>
      <c r="O32" s="173"/>
      <c r="P32" s="11"/>
      <c r="Q32" s="11"/>
      <c r="R32" s="11"/>
      <c r="S32" s="11"/>
      <c r="T32" s="11"/>
      <c r="U32" s="11"/>
      <c r="V32" s="11"/>
      <c r="W32" s="25"/>
      <c r="X32" s="39"/>
      <c r="Y32" s="11"/>
      <c r="Z32" s="11"/>
      <c r="AA32" s="11"/>
      <c r="AB32" s="11"/>
      <c r="AC32" s="11"/>
      <c r="AD32" s="11"/>
      <c r="AE32" s="11"/>
      <c r="AF32" s="40"/>
      <c r="AG32" s="218" t="s">
        <v>74</v>
      </c>
      <c r="AH32" s="219"/>
      <c r="AI32" s="219"/>
      <c r="AJ32" s="219"/>
      <c r="AK32" s="219"/>
      <c r="AL32" s="219"/>
      <c r="AM32" s="219"/>
      <c r="AN32" s="219"/>
      <c r="AO32" s="219"/>
      <c r="AP32" s="219"/>
      <c r="AQ32" s="219"/>
      <c r="AR32" s="220"/>
      <c r="AS32" s="209" t="s">
        <v>14</v>
      </c>
      <c r="AT32" s="210"/>
      <c r="AU32" s="210"/>
      <c r="AV32" s="211"/>
      <c r="AW32" s="200" t="s">
        <v>91</v>
      </c>
      <c r="AX32" s="201"/>
      <c r="AY32" s="201"/>
      <c r="AZ32" s="201"/>
      <c r="BA32" s="202"/>
      <c r="BB32" s="191" t="s">
        <v>8</v>
      </c>
      <c r="BC32" s="192"/>
      <c r="BD32" s="192"/>
      <c r="BE32" s="192"/>
      <c r="BF32" s="193"/>
      <c r="BG32" s="182" t="s">
        <v>92</v>
      </c>
      <c r="BH32" s="183"/>
      <c r="BI32" s="183"/>
      <c r="BJ32" s="183"/>
      <c r="BK32" s="184"/>
      <c r="BL32" s="154">
        <f>VLOOKUP(AM34,data!D1:E17,2,TRUE)</f>
        <v>75</v>
      </c>
      <c r="BM32" s="155"/>
      <c r="BN32" s="155"/>
      <c r="BO32" s="156"/>
      <c r="BP32" s="107"/>
      <c r="BQ32" s="452"/>
      <c r="BR32" s="452"/>
      <c r="BS32" s="452"/>
      <c r="BT32" s="452"/>
      <c r="BU32" s="452"/>
      <c r="BV32" s="452"/>
      <c r="BW32" s="452"/>
      <c r="BX32" s="452"/>
      <c r="BY32" s="452"/>
      <c r="BZ32" s="452"/>
      <c r="CA32" s="452"/>
      <c r="CB32" s="452"/>
      <c r="CC32" s="452"/>
    </row>
    <row r="33" spans="1:86" ht="7.5" customHeight="1" x14ac:dyDescent="0.55000000000000004">
      <c r="A33" s="11"/>
      <c r="B33" s="11"/>
      <c r="C33" s="270" t="s">
        <v>5</v>
      </c>
      <c r="D33" s="168"/>
      <c r="E33" s="168"/>
      <c r="F33" s="168"/>
      <c r="G33" s="168"/>
      <c r="H33" s="168"/>
      <c r="I33" s="168"/>
      <c r="J33" s="274"/>
      <c r="K33" s="174"/>
      <c r="L33" s="168"/>
      <c r="M33" s="168"/>
      <c r="N33" s="168"/>
      <c r="O33" s="168"/>
      <c r="P33" s="11"/>
      <c r="Q33" s="11"/>
      <c r="R33" s="11"/>
      <c r="S33" s="11"/>
      <c r="T33" s="11"/>
      <c r="U33" s="11"/>
      <c r="V33" s="11"/>
      <c r="W33" s="27"/>
      <c r="X33" s="11"/>
      <c r="Y33" s="11"/>
      <c r="Z33" s="11"/>
      <c r="AA33" s="11"/>
      <c r="AB33" s="11"/>
      <c r="AC33" s="11"/>
      <c r="AD33" s="11"/>
      <c r="AE33" s="41"/>
      <c r="AF33" s="41"/>
      <c r="AG33" s="221"/>
      <c r="AH33" s="222"/>
      <c r="AI33" s="222"/>
      <c r="AJ33" s="222"/>
      <c r="AK33" s="222"/>
      <c r="AL33" s="222"/>
      <c r="AM33" s="222"/>
      <c r="AN33" s="222"/>
      <c r="AO33" s="222"/>
      <c r="AP33" s="222"/>
      <c r="AQ33" s="222"/>
      <c r="AR33" s="223"/>
      <c r="AS33" s="212"/>
      <c r="AT33" s="213"/>
      <c r="AU33" s="213"/>
      <c r="AV33" s="214"/>
      <c r="AW33" s="203"/>
      <c r="AX33" s="204"/>
      <c r="AY33" s="204"/>
      <c r="AZ33" s="204"/>
      <c r="BA33" s="205"/>
      <c r="BB33" s="194"/>
      <c r="BC33" s="195"/>
      <c r="BD33" s="195"/>
      <c r="BE33" s="195"/>
      <c r="BF33" s="196"/>
      <c r="BG33" s="185"/>
      <c r="BH33" s="186"/>
      <c r="BI33" s="186"/>
      <c r="BJ33" s="186"/>
      <c r="BK33" s="187"/>
      <c r="BL33" s="157"/>
      <c r="BM33" s="158"/>
      <c r="BN33" s="158"/>
      <c r="BO33" s="159"/>
      <c r="BP33" s="107"/>
      <c r="BQ33" s="452"/>
      <c r="BR33" s="452"/>
      <c r="BS33" s="452"/>
      <c r="BT33" s="452"/>
      <c r="BU33" s="452"/>
      <c r="BV33" s="452"/>
      <c r="BW33" s="452"/>
      <c r="BX33" s="452"/>
      <c r="BY33" s="452"/>
      <c r="BZ33" s="452"/>
      <c r="CA33" s="452"/>
      <c r="CB33" s="452"/>
      <c r="CC33" s="452"/>
    </row>
    <row r="34" spans="1:86" ht="7.5" customHeight="1" x14ac:dyDescent="0.55000000000000004">
      <c r="A34" s="11"/>
      <c r="B34" s="11"/>
      <c r="C34" s="270"/>
      <c r="D34" s="168"/>
      <c r="E34" s="168"/>
      <c r="F34" s="168"/>
      <c r="G34" s="168"/>
      <c r="H34" s="168"/>
      <c r="I34" s="168"/>
      <c r="J34" s="274"/>
      <c r="K34" s="174"/>
      <c r="L34" s="168"/>
      <c r="M34" s="168"/>
      <c r="N34" s="168"/>
      <c r="O34" s="168"/>
      <c r="P34" s="11"/>
      <c r="Q34" s="11"/>
      <c r="R34" s="11"/>
      <c r="S34" s="11"/>
      <c r="T34" s="11"/>
      <c r="U34" s="11"/>
      <c r="V34" s="11"/>
      <c r="W34" s="27"/>
      <c r="X34" s="11"/>
      <c r="Y34" s="11"/>
      <c r="Z34" s="11"/>
      <c r="AA34" s="11"/>
      <c r="AB34" s="11"/>
      <c r="AC34" s="11"/>
      <c r="AD34" s="42"/>
      <c r="AE34" s="11"/>
      <c r="AF34" s="11"/>
      <c r="AG34" s="163" t="s">
        <v>15</v>
      </c>
      <c r="AH34" s="164"/>
      <c r="AI34" s="164"/>
      <c r="AJ34" s="164"/>
      <c r="AK34" s="164"/>
      <c r="AL34" s="164"/>
      <c r="AM34" s="361">
        <f>DATEDIF(data!C1,data!C2,"Y")</f>
        <v>79</v>
      </c>
      <c r="AN34" s="361"/>
      <c r="AO34" s="361"/>
      <c r="AP34" s="361"/>
      <c r="AQ34" s="43"/>
      <c r="AR34" s="44"/>
      <c r="AS34" s="212"/>
      <c r="AT34" s="213"/>
      <c r="AU34" s="213"/>
      <c r="AV34" s="214"/>
      <c r="AW34" s="203"/>
      <c r="AX34" s="204"/>
      <c r="AY34" s="204"/>
      <c r="AZ34" s="204"/>
      <c r="BA34" s="205"/>
      <c r="BB34" s="194"/>
      <c r="BC34" s="195"/>
      <c r="BD34" s="195"/>
      <c r="BE34" s="195"/>
      <c r="BF34" s="196"/>
      <c r="BG34" s="185"/>
      <c r="BH34" s="186"/>
      <c r="BI34" s="186"/>
      <c r="BJ34" s="186"/>
      <c r="BK34" s="187"/>
      <c r="BL34" s="157"/>
      <c r="BM34" s="158"/>
      <c r="BN34" s="158"/>
      <c r="BO34" s="159"/>
      <c r="BP34" s="107"/>
      <c r="BQ34" s="452"/>
      <c r="BR34" s="452"/>
      <c r="BS34" s="452"/>
      <c r="BT34" s="452"/>
      <c r="BU34" s="452"/>
      <c r="BV34" s="452"/>
      <c r="BW34" s="452"/>
      <c r="BX34" s="452"/>
      <c r="BY34" s="452"/>
      <c r="BZ34" s="452"/>
      <c r="CA34" s="452"/>
      <c r="CB34" s="452"/>
      <c r="CC34" s="452"/>
    </row>
    <row r="35" spans="1:86" ht="7.5" customHeight="1" x14ac:dyDescent="0.55000000000000004">
      <c r="A35" s="11"/>
      <c r="B35" s="11"/>
      <c r="C35" s="270"/>
      <c r="D35" s="168"/>
      <c r="E35" s="168"/>
      <c r="F35" s="168"/>
      <c r="G35" s="168"/>
      <c r="H35" s="168"/>
      <c r="I35" s="168"/>
      <c r="J35" s="274"/>
      <c r="K35" s="45"/>
      <c r="L35" s="11"/>
      <c r="M35" s="11"/>
      <c r="N35" s="46"/>
      <c r="O35" s="133">
        <v>1946</v>
      </c>
      <c r="P35" s="130"/>
      <c r="Q35" s="130"/>
      <c r="R35" s="130"/>
      <c r="S35" s="130"/>
      <c r="T35" s="130"/>
      <c r="U35" s="165" t="s">
        <v>9</v>
      </c>
      <c r="V35" s="165"/>
      <c r="W35" s="129">
        <v>1</v>
      </c>
      <c r="X35" s="130"/>
      <c r="Y35" s="130"/>
      <c r="Z35" s="165" t="s">
        <v>11</v>
      </c>
      <c r="AA35" s="165"/>
      <c r="AB35" s="129">
        <v>1</v>
      </c>
      <c r="AC35" s="130"/>
      <c r="AD35" s="130"/>
      <c r="AE35" s="123" t="s">
        <v>10</v>
      </c>
      <c r="AF35" s="124"/>
      <c r="AG35" s="163"/>
      <c r="AH35" s="164"/>
      <c r="AI35" s="164"/>
      <c r="AJ35" s="164"/>
      <c r="AK35" s="164"/>
      <c r="AL35" s="164"/>
      <c r="AM35" s="361"/>
      <c r="AN35" s="361"/>
      <c r="AO35" s="361"/>
      <c r="AP35" s="361"/>
      <c r="AQ35" s="168" t="s">
        <v>13</v>
      </c>
      <c r="AR35" s="169"/>
      <c r="AS35" s="212"/>
      <c r="AT35" s="213"/>
      <c r="AU35" s="213"/>
      <c r="AV35" s="214"/>
      <c r="AW35" s="203"/>
      <c r="AX35" s="204"/>
      <c r="AY35" s="204"/>
      <c r="AZ35" s="204"/>
      <c r="BA35" s="205"/>
      <c r="BB35" s="194"/>
      <c r="BC35" s="195"/>
      <c r="BD35" s="195"/>
      <c r="BE35" s="195"/>
      <c r="BF35" s="196"/>
      <c r="BG35" s="185"/>
      <c r="BH35" s="186"/>
      <c r="BI35" s="186"/>
      <c r="BJ35" s="186"/>
      <c r="BK35" s="187"/>
      <c r="BL35" s="157"/>
      <c r="BM35" s="158"/>
      <c r="BN35" s="158"/>
      <c r="BO35" s="159"/>
      <c r="BP35" s="108"/>
      <c r="BQ35" s="452"/>
      <c r="BR35" s="452"/>
      <c r="BS35" s="452"/>
      <c r="BT35" s="452"/>
      <c r="BU35" s="452"/>
      <c r="BV35" s="452"/>
      <c r="BW35" s="452"/>
      <c r="BX35" s="452"/>
      <c r="BY35" s="452"/>
      <c r="BZ35" s="452"/>
      <c r="CA35" s="452"/>
      <c r="CB35" s="452"/>
      <c r="CC35" s="452"/>
    </row>
    <row r="36" spans="1:86" ht="7.5" customHeight="1" x14ac:dyDescent="0.55000000000000004">
      <c r="A36" s="11"/>
      <c r="B36" s="11"/>
      <c r="C36" s="270"/>
      <c r="D36" s="168"/>
      <c r="E36" s="168"/>
      <c r="F36" s="168"/>
      <c r="G36" s="168"/>
      <c r="H36" s="168"/>
      <c r="I36" s="168"/>
      <c r="J36" s="274"/>
      <c r="K36" s="11"/>
      <c r="L36" s="47"/>
      <c r="M36" s="47"/>
      <c r="N36" s="47"/>
      <c r="O36" s="131"/>
      <c r="P36" s="131"/>
      <c r="Q36" s="131"/>
      <c r="R36" s="131"/>
      <c r="S36" s="131"/>
      <c r="T36" s="131"/>
      <c r="U36" s="166"/>
      <c r="V36" s="166"/>
      <c r="W36" s="131"/>
      <c r="X36" s="131"/>
      <c r="Y36" s="131"/>
      <c r="Z36" s="166"/>
      <c r="AA36" s="166"/>
      <c r="AB36" s="131"/>
      <c r="AC36" s="131"/>
      <c r="AD36" s="131"/>
      <c r="AE36" s="125"/>
      <c r="AF36" s="126"/>
      <c r="AG36" s="45"/>
      <c r="AH36" s="11"/>
      <c r="AI36" s="11"/>
      <c r="AJ36" s="11"/>
      <c r="AK36" s="27"/>
      <c r="AL36" s="11"/>
      <c r="AM36" s="361"/>
      <c r="AN36" s="361"/>
      <c r="AO36" s="361"/>
      <c r="AP36" s="361"/>
      <c r="AQ36" s="168"/>
      <c r="AR36" s="169"/>
      <c r="AS36" s="212"/>
      <c r="AT36" s="213"/>
      <c r="AU36" s="213"/>
      <c r="AV36" s="214"/>
      <c r="AW36" s="203"/>
      <c r="AX36" s="204"/>
      <c r="AY36" s="204"/>
      <c r="AZ36" s="204"/>
      <c r="BA36" s="205"/>
      <c r="BB36" s="194"/>
      <c r="BC36" s="195"/>
      <c r="BD36" s="195"/>
      <c r="BE36" s="195"/>
      <c r="BF36" s="196"/>
      <c r="BG36" s="185"/>
      <c r="BH36" s="186"/>
      <c r="BI36" s="186"/>
      <c r="BJ36" s="186"/>
      <c r="BK36" s="187"/>
      <c r="BL36" s="157"/>
      <c r="BM36" s="158"/>
      <c r="BN36" s="158"/>
      <c r="BO36" s="159"/>
      <c r="BP36" s="109"/>
      <c r="BQ36" s="452"/>
      <c r="BR36" s="452"/>
      <c r="BS36" s="452"/>
      <c r="BT36" s="452"/>
      <c r="BU36" s="452"/>
      <c r="BV36" s="452"/>
      <c r="BW36" s="452"/>
      <c r="BX36" s="452"/>
      <c r="BY36" s="452"/>
      <c r="BZ36" s="452"/>
      <c r="CA36" s="452"/>
      <c r="CB36" s="452"/>
      <c r="CC36" s="452"/>
    </row>
    <row r="37" spans="1:86" ht="7.5" customHeight="1" thickBot="1" x14ac:dyDescent="0.6">
      <c r="A37" s="11"/>
      <c r="B37" s="11"/>
      <c r="C37" s="48"/>
      <c r="D37" s="49"/>
      <c r="E37" s="49"/>
      <c r="F37" s="49"/>
      <c r="G37" s="49"/>
      <c r="H37" s="49"/>
      <c r="I37" s="49"/>
      <c r="J37" s="50"/>
      <c r="K37" s="51"/>
      <c r="L37" s="11"/>
      <c r="M37" s="11"/>
      <c r="N37" s="11"/>
      <c r="O37" s="132"/>
      <c r="P37" s="132"/>
      <c r="Q37" s="132"/>
      <c r="R37" s="132"/>
      <c r="S37" s="132"/>
      <c r="T37" s="132"/>
      <c r="U37" s="167"/>
      <c r="V37" s="167"/>
      <c r="W37" s="132"/>
      <c r="X37" s="132"/>
      <c r="Y37" s="132"/>
      <c r="Z37" s="167"/>
      <c r="AA37" s="167"/>
      <c r="AB37" s="132"/>
      <c r="AC37" s="132"/>
      <c r="AD37" s="132"/>
      <c r="AE37" s="127"/>
      <c r="AF37" s="128"/>
      <c r="AG37" s="52"/>
      <c r="AH37" s="49"/>
      <c r="AI37" s="53"/>
      <c r="AJ37" s="53"/>
      <c r="AK37" s="49"/>
      <c r="AL37" s="53"/>
      <c r="AM37" s="53"/>
      <c r="AN37" s="53"/>
      <c r="AO37" s="53"/>
      <c r="AP37" s="53"/>
      <c r="AQ37" s="170"/>
      <c r="AR37" s="171"/>
      <c r="AS37" s="215"/>
      <c r="AT37" s="216"/>
      <c r="AU37" s="216"/>
      <c r="AV37" s="217"/>
      <c r="AW37" s="206"/>
      <c r="AX37" s="207"/>
      <c r="AY37" s="207"/>
      <c r="AZ37" s="207"/>
      <c r="BA37" s="208"/>
      <c r="BB37" s="197"/>
      <c r="BC37" s="198"/>
      <c r="BD37" s="198"/>
      <c r="BE37" s="198"/>
      <c r="BF37" s="199"/>
      <c r="BG37" s="188"/>
      <c r="BH37" s="189"/>
      <c r="BI37" s="189"/>
      <c r="BJ37" s="189"/>
      <c r="BK37" s="190"/>
      <c r="BL37" s="160"/>
      <c r="BM37" s="161"/>
      <c r="BN37" s="161"/>
      <c r="BO37" s="162"/>
      <c r="BP37" s="109"/>
      <c r="BQ37" s="109"/>
      <c r="BR37" s="109"/>
      <c r="BS37" s="109"/>
      <c r="BT37" s="109"/>
      <c r="BU37" s="109"/>
      <c r="BV37" s="109"/>
      <c r="BW37" s="109"/>
      <c r="BX37" s="109"/>
      <c r="BY37" s="109"/>
      <c r="BZ37" s="109"/>
      <c r="CA37" s="109"/>
      <c r="CB37" s="109"/>
      <c r="CC37" s="109"/>
    </row>
    <row r="38" spans="1:86" ht="7.5" customHeight="1" x14ac:dyDescent="0.55000000000000004">
      <c r="A38" s="11"/>
      <c r="B38" s="11"/>
      <c r="C38" s="54"/>
      <c r="D38" s="55"/>
      <c r="E38" s="55"/>
      <c r="F38" s="55"/>
      <c r="G38" s="55"/>
      <c r="H38" s="55"/>
      <c r="I38" s="55"/>
      <c r="J38" s="56"/>
      <c r="K38" s="279" t="s">
        <v>100</v>
      </c>
      <c r="L38" s="280"/>
      <c r="M38" s="280"/>
      <c r="N38" s="280"/>
      <c r="O38" s="280"/>
      <c r="P38" s="280"/>
      <c r="Q38" s="280"/>
      <c r="R38" s="280"/>
      <c r="S38" s="280"/>
      <c r="T38" s="280"/>
      <c r="U38" s="280"/>
      <c r="V38" s="280"/>
      <c r="W38" s="280"/>
      <c r="X38" s="280"/>
      <c r="Y38" s="280"/>
      <c r="Z38" s="280"/>
      <c r="AA38" s="280"/>
      <c r="AB38" s="280"/>
      <c r="AC38" s="281"/>
      <c r="AD38" s="279" t="s">
        <v>101</v>
      </c>
      <c r="AE38" s="280"/>
      <c r="AF38" s="280"/>
      <c r="AG38" s="280"/>
      <c r="AH38" s="280"/>
      <c r="AI38" s="280"/>
      <c r="AJ38" s="280"/>
      <c r="AK38" s="280"/>
      <c r="AL38" s="280"/>
      <c r="AM38" s="280"/>
      <c r="AN38" s="280"/>
      <c r="AO38" s="280"/>
      <c r="AP38" s="280"/>
      <c r="AQ38" s="280"/>
      <c r="AR38" s="280"/>
      <c r="AS38" s="280"/>
      <c r="AT38" s="280"/>
      <c r="AU38" s="280"/>
      <c r="AV38" s="281"/>
      <c r="AW38" s="251" t="s">
        <v>37</v>
      </c>
      <c r="AX38" s="252"/>
      <c r="AY38" s="252"/>
      <c r="AZ38" s="252"/>
      <c r="BA38" s="252"/>
      <c r="BB38" s="252"/>
      <c r="BC38" s="252"/>
      <c r="BD38" s="252"/>
      <c r="BE38" s="252"/>
      <c r="BF38" s="252"/>
      <c r="BG38" s="252"/>
      <c r="BH38" s="252"/>
      <c r="BI38" s="252"/>
      <c r="BJ38" s="252"/>
      <c r="BK38" s="252"/>
      <c r="BL38" s="252"/>
      <c r="BM38" s="252"/>
      <c r="BN38" s="252"/>
      <c r="BO38" s="253"/>
      <c r="BP38" s="109"/>
      <c r="BQ38" s="109"/>
      <c r="BR38" s="109"/>
      <c r="BS38" s="109"/>
      <c r="BT38" s="109"/>
      <c r="BU38" s="109"/>
      <c r="BV38" s="109"/>
      <c r="BW38" s="109"/>
      <c r="BX38" s="109"/>
      <c r="BY38" s="109"/>
      <c r="BZ38" s="109"/>
      <c r="CA38" s="109"/>
      <c r="CB38" s="109"/>
      <c r="CC38" s="109"/>
    </row>
    <row r="39" spans="1:86" ht="7.5" customHeight="1" x14ac:dyDescent="0.55000000000000004">
      <c r="A39" s="11"/>
      <c r="B39" s="11"/>
      <c r="C39" s="23"/>
      <c r="D39" s="57"/>
      <c r="E39" s="57"/>
      <c r="F39" s="57"/>
      <c r="G39" s="57"/>
      <c r="H39" s="57"/>
      <c r="I39" s="57"/>
      <c r="J39" s="58"/>
      <c r="K39" s="282"/>
      <c r="L39" s="283"/>
      <c r="M39" s="283"/>
      <c r="N39" s="283"/>
      <c r="O39" s="283"/>
      <c r="P39" s="283"/>
      <c r="Q39" s="283"/>
      <c r="R39" s="283"/>
      <c r="S39" s="283"/>
      <c r="T39" s="283"/>
      <c r="U39" s="283"/>
      <c r="V39" s="283"/>
      <c r="W39" s="283"/>
      <c r="X39" s="283"/>
      <c r="Y39" s="283"/>
      <c r="Z39" s="283"/>
      <c r="AA39" s="283"/>
      <c r="AB39" s="283"/>
      <c r="AC39" s="284"/>
      <c r="AD39" s="282"/>
      <c r="AE39" s="283"/>
      <c r="AF39" s="283"/>
      <c r="AG39" s="283"/>
      <c r="AH39" s="283"/>
      <c r="AI39" s="283"/>
      <c r="AJ39" s="283"/>
      <c r="AK39" s="283"/>
      <c r="AL39" s="283"/>
      <c r="AM39" s="283"/>
      <c r="AN39" s="283"/>
      <c r="AO39" s="283"/>
      <c r="AP39" s="283"/>
      <c r="AQ39" s="283"/>
      <c r="AR39" s="283"/>
      <c r="AS39" s="283"/>
      <c r="AT39" s="283"/>
      <c r="AU39" s="283"/>
      <c r="AV39" s="284"/>
      <c r="AW39" s="254"/>
      <c r="AX39" s="255"/>
      <c r="AY39" s="255"/>
      <c r="AZ39" s="255"/>
      <c r="BA39" s="255"/>
      <c r="BB39" s="255"/>
      <c r="BC39" s="255"/>
      <c r="BD39" s="255"/>
      <c r="BE39" s="255"/>
      <c r="BF39" s="255"/>
      <c r="BG39" s="255"/>
      <c r="BH39" s="255"/>
      <c r="BI39" s="255"/>
      <c r="BJ39" s="255"/>
      <c r="BK39" s="255"/>
      <c r="BL39" s="255"/>
      <c r="BM39" s="255"/>
      <c r="BN39" s="255"/>
      <c r="BO39" s="256"/>
    </row>
    <row r="40" spans="1:86" ht="7.5" customHeight="1" x14ac:dyDescent="0.55000000000000004">
      <c r="A40" s="11"/>
      <c r="B40" s="11"/>
      <c r="C40" s="224" t="s">
        <v>6</v>
      </c>
      <c r="D40" s="225"/>
      <c r="E40" s="225"/>
      <c r="F40" s="225"/>
      <c r="G40" s="225"/>
      <c r="H40" s="225"/>
      <c r="I40" s="225"/>
      <c r="J40" s="126"/>
      <c r="K40" s="285" t="s">
        <v>35</v>
      </c>
      <c r="L40" s="286"/>
      <c r="M40" s="286"/>
      <c r="N40" s="286"/>
      <c r="O40" s="286"/>
      <c r="P40" s="286"/>
      <c r="Q40" s="286"/>
      <c r="R40" s="286"/>
      <c r="S40" s="286"/>
      <c r="T40" s="286"/>
      <c r="U40" s="286"/>
      <c r="V40" s="286"/>
      <c r="W40" s="286"/>
      <c r="X40" s="286"/>
      <c r="Y40" s="286"/>
      <c r="Z40" s="286"/>
      <c r="AA40" s="286"/>
      <c r="AB40" s="286"/>
      <c r="AC40" s="287"/>
      <c r="AD40" s="285" t="s">
        <v>75</v>
      </c>
      <c r="AE40" s="286"/>
      <c r="AF40" s="286"/>
      <c r="AG40" s="286"/>
      <c r="AH40" s="286"/>
      <c r="AI40" s="286"/>
      <c r="AJ40" s="286"/>
      <c r="AK40" s="286"/>
      <c r="AL40" s="286"/>
      <c r="AM40" s="286"/>
      <c r="AN40" s="286"/>
      <c r="AO40" s="286"/>
      <c r="AP40" s="286"/>
      <c r="AQ40" s="286"/>
      <c r="AR40" s="286"/>
      <c r="AS40" s="286"/>
      <c r="AT40" s="286"/>
      <c r="AU40" s="286"/>
      <c r="AV40" s="287"/>
      <c r="AW40" s="257"/>
      <c r="AX40" s="258"/>
      <c r="AY40" s="258"/>
      <c r="AZ40" s="258"/>
      <c r="BA40" s="258"/>
      <c r="BB40" s="258"/>
      <c r="BC40" s="258"/>
      <c r="BD40" s="258"/>
      <c r="BE40" s="258"/>
      <c r="BF40" s="258"/>
      <c r="BG40" s="258"/>
      <c r="BH40" s="258"/>
      <c r="BI40" s="258"/>
      <c r="BJ40" s="258"/>
      <c r="BK40" s="258"/>
      <c r="BL40" s="258"/>
      <c r="BM40" s="258"/>
      <c r="BN40" s="258"/>
      <c r="BO40" s="259"/>
    </row>
    <row r="41" spans="1:86" ht="3.75" customHeight="1" x14ac:dyDescent="0.55000000000000004">
      <c r="A41" s="11"/>
      <c r="B41" s="11"/>
      <c r="C41" s="224"/>
      <c r="D41" s="225"/>
      <c r="E41" s="225"/>
      <c r="F41" s="225"/>
      <c r="G41" s="225"/>
      <c r="H41" s="225"/>
      <c r="I41" s="225"/>
      <c r="J41" s="126"/>
      <c r="K41" s="288"/>
      <c r="L41" s="286"/>
      <c r="M41" s="286"/>
      <c r="N41" s="286"/>
      <c r="O41" s="286"/>
      <c r="P41" s="286"/>
      <c r="Q41" s="286"/>
      <c r="R41" s="286"/>
      <c r="S41" s="286"/>
      <c r="T41" s="286"/>
      <c r="U41" s="286"/>
      <c r="V41" s="286"/>
      <c r="W41" s="286"/>
      <c r="X41" s="286"/>
      <c r="Y41" s="286"/>
      <c r="Z41" s="286"/>
      <c r="AA41" s="286"/>
      <c r="AB41" s="286"/>
      <c r="AC41" s="287"/>
      <c r="AD41" s="288"/>
      <c r="AE41" s="286"/>
      <c r="AF41" s="286"/>
      <c r="AG41" s="286"/>
      <c r="AH41" s="286"/>
      <c r="AI41" s="286"/>
      <c r="AJ41" s="286"/>
      <c r="AK41" s="286"/>
      <c r="AL41" s="286"/>
      <c r="AM41" s="286"/>
      <c r="AN41" s="286"/>
      <c r="AO41" s="286"/>
      <c r="AP41" s="286"/>
      <c r="AQ41" s="286"/>
      <c r="AR41" s="286"/>
      <c r="AS41" s="286"/>
      <c r="AT41" s="286"/>
      <c r="AU41" s="286"/>
      <c r="AV41" s="287"/>
      <c r="AW41" s="260"/>
      <c r="AX41" s="261"/>
      <c r="AY41" s="261"/>
      <c r="AZ41" s="261"/>
      <c r="BA41" s="261"/>
      <c r="BB41" s="261"/>
      <c r="BC41" s="261"/>
      <c r="BD41" s="261"/>
      <c r="BE41" s="261"/>
      <c r="BF41" s="261"/>
      <c r="BG41" s="261"/>
      <c r="BH41" s="261"/>
      <c r="BI41" s="261"/>
      <c r="BJ41" s="261"/>
      <c r="BK41" s="261"/>
      <c r="BL41" s="261"/>
      <c r="BM41" s="261"/>
      <c r="BN41" s="261"/>
      <c r="BO41" s="262"/>
    </row>
    <row r="42" spans="1:86" ht="7.5" customHeight="1" x14ac:dyDescent="0.55000000000000004">
      <c r="A42" s="11"/>
      <c r="B42" s="11"/>
      <c r="C42" s="224"/>
      <c r="D42" s="225"/>
      <c r="E42" s="225"/>
      <c r="F42" s="225"/>
      <c r="G42" s="225"/>
      <c r="H42" s="225"/>
      <c r="I42" s="225"/>
      <c r="J42" s="126"/>
      <c r="K42" s="288"/>
      <c r="L42" s="286"/>
      <c r="M42" s="286"/>
      <c r="N42" s="286"/>
      <c r="O42" s="286"/>
      <c r="P42" s="286"/>
      <c r="Q42" s="286"/>
      <c r="R42" s="286"/>
      <c r="S42" s="286"/>
      <c r="T42" s="286"/>
      <c r="U42" s="286"/>
      <c r="V42" s="286"/>
      <c r="W42" s="286"/>
      <c r="X42" s="286"/>
      <c r="Y42" s="286"/>
      <c r="Z42" s="286"/>
      <c r="AA42" s="286"/>
      <c r="AB42" s="286"/>
      <c r="AC42" s="287"/>
      <c r="AD42" s="288"/>
      <c r="AE42" s="286"/>
      <c r="AF42" s="286"/>
      <c r="AG42" s="286"/>
      <c r="AH42" s="286"/>
      <c r="AI42" s="286"/>
      <c r="AJ42" s="286"/>
      <c r="AK42" s="286"/>
      <c r="AL42" s="286"/>
      <c r="AM42" s="286"/>
      <c r="AN42" s="286"/>
      <c r="AO42" s="286"/>
      <c r="AP42" s="286"/>
      <c r="AQ42" s="286"/>
      <c r="AR42" s="286"/>
      <c r="AS42" s="286"/>
      <c r="AT42" s="286"/>
      <c r="AU42" s="286"/>
      <c r="AV42" s="287"/>
      <c r="AW42" s="260"/>
      <c r="AX42" s="261"/>
      <c r="AY42" s="261"/>
      <c r="AZ42" s="261"/>
      <c r="BA42" s="261"/>
      <c r="BB42" s="261"/>
      <c r="BC42" s="261"/>
      <c r="BD42" s="261"/>
      <c r="BE42" s="261"/>
      <c r="BF42" s="261"/>
      <c r="BG42" s="261"/>
      <c r="BH42" s="261"/>
      <c r="BI42" s="261"/>
      <c r="BJ42" s="261"/>
      <c r="BK42" s="261"/>
      <c r="BL42" s="261"/>
      <c r="BM42" s="261"/>
      <c r="BN42" s="261"/>
      <c r="BO42" s="262"/>
    </row>
    <row r="43" spans="1:86" ht="7.5" customHeight="1" x14ac:dyDescent="0.55000000000000004">
      <c r="A43" s="11"/>
      <c r="B43" s="11"/>
      <c r="C43" s="241"/>
      <c r="D43" s="242"/>
      <c r="E43" s="242"/>
      <c r="F43" s="242"/>
      <c r="G43" s="242"/>
      <c r="H43" s="242"/>
      <c r="I43" s="242"/>
      <c r="J43" s="243"/>
      <c r="K43" s="289"/>
      <c r="L43" s="290"/>
      <c r="M43" s="290"/>
      <c r="N43" s="290"/>
      <c r="O43" s="290"/>
      <c r="P43" s="290"/>
      <c r="Q43" s="290"/>
      <c r="R43" s="290"/>
      <c r="S43" s="290"/>
      <c r="T43" s="290"/>
      <c r="U43" s="290"/>
      <c r="V43" s="290"/>
      <c r="W43" s="290"/>
      <c r="X43" s="290"/>
      <c r="Y43" s="290"/>
      <c r="Z43" s="290"/>
      <c r="AA43" s="290"/>
      <c r="AB43" s="290"/>
      <c r="AC43" s="291"/>
      <c r="AD43" s="289"/>
      <c r="AE43" s="290"/>
      <c r="AF43" s="290"/>
      <c r="AG43" s="290"/>
      <c r="AH43" s="290"/>
      <c r="AI43" s="290"/>
      <c r="AJ43" s="290"/>
      <c r="AK43" s="290"/>
      <c r="AL43" s="290"/>
      <c r="AM43" s="290"/>
      <c r="AN43" s="290"/>
      <c r="AO43" s="290"/>
      <c r="AP43" s="290"/>
      <c r="AQ43" s="290"/>
      <c r="AR43" s="290"/>
      <c r="AS43" s="290"/>
      <c r="AT43" s="290"/>
      <c r="AU43" s="290"/>
      <c r="AV43" s="291"/>
      <c r="AW43" s="260"/>
      <c r="AX43" s="261"/>
      <c r="AY43" s="261"/>
      <c r="AZ43" s="261"/>
      <c r="BA43" s="261"/>
      <c r="BB43" s="261"/>
      <c r="BC43" s="261"/>
      <c r="BD43" s="261"/>
      <c r="BE43" s="261"/>
      <c r="BF43" s="261"/>
      <c r="BG43" s="261"/>
      <c r="BH43" s="261"/>
      <c r="BI43" s="261"/>
      <c r="BJ43" s="261"/>
      <c r="BK43" s="261"/>
      <c r="BL43" s="261"/>
      <c r="BM43" s="261"/>
      <c r="BN43" s="261"/>
      <c r="BO43" s="262"/>
      <c r="CG43" t="str">
        <f>K40</f>
        <v>立五段跳</v>
      </c>
      <c r="CH43" t="str">
        <f>AD40</f>
        <v>重量投</v>
      </c>
    </row>
    <row r="44" spans="1:86" ht="7.5" customHeight="1" x14ac:dyDescent="0.55000000000000004">
      <c r="A44" s="11"/>
      <c r="B44" s="11"/>
      <c r="C44" s="241"/>
      <c r="D44" s="242"/>
      <c r="E44" s="242"/>
      <c r="F44" s="242"/>
      <c r="G44" s="242"/>
      <c r="H44" s="242"/>
      <c r="I44" s="242"/>
      <c r="J44" s="243"/>
      <c r="K44" s="246" t="s">
        <v>24</v>
      </c>
      <c r="L44" s="210"/>
      <c r="M44" s="210"/>
      <c r="N44" s="210"/>
      <c r="O44" s="210"/>
      <c r="P44" s="210"/>
      <c r="Q44" s="210"/>
      <c r="R44" s="210"/>
      <c r="S44" s="210"/>
      <c r="T44" s="210"/>
      <c r="U44" s="247"/>
      <c r="V44" s="266" t="s">
        <v>25</v>
      </c>
      <c r="W44" s="210"/>
      <c r="X44" s="210"/>
      <c r="Y44" s="210"/>
      <c r="Z44" s="210"/>
      <c r="AA44" s="210"/>
      <c r="AB44" s="210"/>
      <c r="AC44" s="267"/>
      <c r="AD44" s="246" t="s">
        <v>24</v>
      </c>
      <c r="AE44" s="210"/>
      <c r="AF44" s="210"/>
      <c r="AG44" s="210"/>
      <c r="AH44" s="210"/>
      <c r="AI44" s="210"/>
      <c r="AJ44" s="210"/>
      <c r="AK44" s="210"/>
      <c r="AL44" s="210"/>
      <c r="AM44" s="210"/>
      <c r="AN44" s="247"/>
      <c r="AO44" s="266" t="s">
        <v>25</v>
      </c>
      <c r="AP44" s="210"/>
      <c r="AQ44" s="210"/>
      <c r="AR44" s="210"/>
      <c r="AS44" s="210"/>
      <c r="AT44" s="210"/>
      <c r="AU44" s="210"/>
      <c r="AV44" s="267"/>
      <c r="AW44" s="260"/>
      <c r="AX44" s="261"/>
      <c r="AY44" s="261"/>
      <c r="AZ44" s="261"/>
      <c r="BA44" s="261"/>
      <c r="BB44" s="261"/>
      <c r="BC44" s="261"/>
      <c r="BD44" s="261"/>
      <c r="BE44" s="261"/>
      <c r="BF44" s="261"/>
      <c r="BG44" s="261"/>
      <c r="BH44" s="261"/>
      <c r="BI44" s="261"/>
      <c r="BJ44" s="261"/>
      <c r="BK44" s="261"/>
      <c r="BL44" s="261"/>
      <c r="BM44" s="261"/>
      <c r="BN44" s="261"/>
      <c r="BO44" s="262"/>
    </row>
    <row r="45" spans="1:86" ht="7.5" customHeight="1" x14ac:dyDescent="0.55000000000000004">
      <c r="A45" s="11"/>
      <c r="B45" s="11"/>
      <c r="C45" s="224"/>
      <c r="D45" s="225"/>
      <c r="E45" s="225"/>
      <c r="F45" s="225"/>
      <c r="G45" s="225"/>
      <c r="H45" s="225"/>
      <c r="I45" s="225"/>
      <c r="J45" s="126"/>
      <c r="K45" s="248"/>
      <c r="L45" s="249"/>
      <c r="M45" s="249"/>
      <c r="N45" s="249"/>
      <c r="O45" s="249"/>
      <c r="P45" s="249"/>
      <c r="Q45" s="249"/>
      <c r="R45" s="249"/>
      <c r="S45" s="249"/>
      <c r="T45" s="249"/>
      <c r="U45" s="250"/>
      <c r="V45" s="268"/>
      <c r="W45" s="249"/>
      <c r="X45" s="249"/>
      <c r="Y45" s="249"/>
      <c r="Z45" s="249"/>
      <c r="AA45" s="249"/>
      <c r="AB45" s="249"/>
      <c r="AC45" s="269"/>
      <c r="AD45" s="248"/>
      <c r="AE45" s="249"/>
      <c r="AF45" s="249"/>
      <c r="AG45" s="249"/>
      <c r="AH45" s="249"/>
      <c r="AI45" s="249"/>
      <c r="AJ45" s="249"/>
      <c r="AK45" s="249"/>
      <c r="AL45" s="249"/>
      <c r="AM45" s="249"/>
      <c r="AN45" s="250"/>
      <c r="AO45" s="268"/>
      <c r="AP45" s="249"/>
      <c r="AQ45" s="249"/>
      <c r="AR45" s="249"/>
      <c r="AS45" s="249"/>
      <c r="AT45" s="249"/>
      <c r="AU45" s="249"/>
      <c r="AV45" s="269"/>
      <c r="AW45" s="260"/>
      <c r="AX45" s="261"/>
      <c r="AY45" s="261"/>
      <c r="AZ45" s="261"/>
      <c r="BA45" s="261"/>
      <c r="BB45" s="261"/>
      <c r="BC45" s="261"/>
      <c r="BD45" s="261"/>
      <c r="BE45" s="261"/>
      <c r="BF45" s="261"/>
      <c r="BG45" s="261"/>
      <c r="BH45" s="261"/>
      <c r="BI45" s="261"/>
      <c r="BJ45" s="261"/>
      <c r="BK45" s="261"/>
      <c r="BL45" s="261"/>
      <c r="BM45" s="261"/>
      <c r="BN45" s="261"/>
      <c r="BO45" s="262"/>
    </row>
    <row r="46" spans="1:86" ht="7.5" customHeight="1" x14ac:dyDescent="0.55000000000000004">
      <c r="A46" s="11"/>
      <c r="B46" s="11"/>
      <c r="C46" s="224"/>
      <c r="D46" s="225"/>
      <c r="E46" s="225"/>
      <c r="F46" s="225"/>
      <c r="G46" s="225"/>
      <c r="H46" s="225"/>
      <c r="I46" s="225"/>
      <c r="J46" s="126"/>
      <c r="K46" s="226" t="s">
        <v>99</v>
      </c>
      <c r="L46" s="227"/>
      <c r="M46" s="227"/>
      <c r="N46" s="227"/>
      <c r="O46" s="227"/>
      <c r="P46" s="227"/>
      <c r="Q46" s="227"/>
      <c r="R46" s="227"/>
      <c r="S46" s="227"/>
      <c r="T46" s="227"/>
      <c r="U46" s="228"/>
      <c r="V46" s="235">
        <v>9</v>
      </c>
      <c r="W46" s="236"/>
      <c r="X46" s="236"/>
      <c r="Y46" s="236"/>
      <c r="Z46" s="236"/>
      <c r="AA46" s="236"/>
      <c r="AB46" s="59"/>
      <c r="AC46" s="60"/>
      <c r="AD46" s="226" t="s">
        <v>98</v>
      </c>
      <c r="AE46" s="227"/>
      <c r="AF46" s="227"/>
      <c r="AG46" s="227"/>
      <c r="AH46" s="227"/>
      <c r="AI46" s="227"/>
      <c r="AJ46" s="227"/>
      <c r="AK46" s="227"/>
      <c r="AL46" s="227"/>
      <c r="AM46" s="227"/>
      <c r="AN46" s="228"/>
      <c r="AO46" s="356"/>
      <c r="AP46" s="227"/>
      <c r="AQ46" s="227"/>
      <c r="AR46" s="227"/>
      <c r="AS46" s="227"/>
      <c r="AT46" s="227"/>
      <c r="AU46" s="59"/>
      <c r="AV46" s="60"/>
      <c r="AW46" s="260"/>
      <c r="AX46" s="261"/>
      <c r="AY46" s="261"/>
      <c r="AZ46" s="261"/>
      <c r="BA46" s="261"/>
      <c r="BB46" s="261"/>
      <c r="BC46" s="261"/>
      <c r="BD46" s="261"/>
      <c r="BE46" s="261"/>
      <c r="BF46" s="261"/>
      <c r="BG46" s="261"/>
      <c r="BH46" s="261"/>
      <c r="BI46" s="261"/>
      <c r="BJ46" s="261"/>
      <c r="BK46" s="261"/>
      <c r="BL46" s="261"/>
      <c r="BM46" s="261"/>
      <c r="BN46" s="261"/>
      <c r="BO46" s="262"/>
    </row>
    <row r="47" spans="1:86" ht="7.5" customHeight="1" x14ac:dyDescent="0.55000000000000004">
      <c r="A47" s="11"/>
      <c r="B47" s="11"/>
      <c r="C47" s="61"/>
      <c r="D47" s="63"/>
      <c r="E47" s="63"/>
      <c r="F47" s="63"/>
      <c r="G47" s="63"/>
      <c r="H47" s="63"/>
      <c r="I47" s="63"/>
      <c r="J47" s="62"/>
      <c r="K47" s="229"/>
      <c r="L47" s="230"/>
      <c r="M47" s="230"/>
      <c r="N47" s="230"/>
      <c r="O47" s="230"/>
      <c r="P47" s="230"/>
      <c r="Q47" s="230"/>
      <c r="R47" s="230"/>
      <c r="S47" s="230"/>
      <c r="T47" s="230"/>
      <c r="U47" s="231"/>
      <c r="V47" s="237"/>
      <c r="W47" s="238"/>
      <c r="X47" s="238"/>
      <c r="Y47" s="238"/>
      <c r="Z47" s="238"/>
      <c r="AA47" s="238"/>
      <c r="AB47" s="275" t="s">
        <v>28</v>
      </c>
      <c r="AC47" s="276"/>
      <c r="AD47" s="229"/>
      <c r="AE47" s="230"/>
      <c r="AF47" s="230"/>
      <c r="AG47" s="230"/>
      <c r="AH47" s="230"/>
      <c r="AI47" s="230"/>
      <c r="AJ47" s="230"/>
      <c r="AK47" s="230"/>
      <c r="AL47" s="230"/>
      <c r="AM47" s="230"/>
      <c r="AN47" s="231"/>
      <c r="AO47" s="357"/>
      <c r="AP47" s="230"/>
      <c r="AQ47" s="230"/>
      <c r="AR47" s="230"/>
      <c r="AS47" s="230"/>
      <c r="AT47" s="230"/>
      <c r="AU47" s="275" t="s">
        <v>28</v>
      </c>
      <c r="AV47" s="276"/>
      <c r="AW47" s="260"/>
      <c r="AX47" s="261"/>
      <c r="AY47" s="261"/>
      <c r="AZ47" s="261"/>
      <c r="BA47" s="261"/>
      <c r="BB47" s="261"/>
      <c r="BC47" s="261"/>
      <c r="BD47" s="261"/>
      <c r="BE47" s="261"/>
      <c r="BF47" s="261"/>
      <c r="BG47" s="261"/>
      <c r="BH47" s="261"/>
      <c r="BI47" s="261"/>
      <c r="BJ47" s="261"/>
      <c r="BK47" s="261"/>
      <c r="BL47" s="261"/>
      <c r="BM47" s="261"/>
      <c r="BN47" s="261"/>
      <c r="BO47" s="262"/>
    </row>
    <row r="48" spans="1:86" ht="7.5" customHeight="1" x14ac:dyDescent="0.55000000000000004">
      <c r="A48" s="11"/>
      <c r="B48" s="11"/>
      <c r="C48" s="61"/>
      <c r="D48" s="63"/>
      <c r="E48" s="63"/>
      <c r="F48" s="63"/>
      <c r="G48" s="63"/>
      <c r="H48" s="63"/>
      <c r="I48" s="63"/>
      <c r="J48" s="62"/>
      <c r="K48" s="232"/>
      <c r="L48" s="233"/>
      <c r="M48" s="233"/>
      <c r="N48" s="233"/>
      <c r="O48" s="233"/>
      <c r="P48" s="233"/>
      <c r="Q48" s="233"/>
      <c r="R48" s="233"/>
      <c r="S48" s="233"/>
      <c r="T48" s="233"/>
      <c r="U48" s="234"/>
      <c r="V48" s="239"/>
      <c r="W48" s="240"/>
      <c r="X48" s="240"/>
      <c r="Y48" s="240"/>
      <c r="Z48" s="240"/>
      <c r="AA48" s="240"/>
      <c r="AB48" s="277"/>
      <c r="AC48" s="278"/>
      <c r="AD48" s="232"/>
      <c r="AE48" s="233"/>
      <c r="AF48" s="233"/>
      <c r="AG48" s="233"/>
      <c r="AH48" s="233"/>
      <c r="AI48" s="233"/>
      <c r="AJ48" s="233"/>
      <c r="AK48" s="233"/>
      <c r="AL48" s="233"/>
      <c r="AM48" s="233"/>
      <c r="AN48" s="234"/>
      <c r="AO48" s="358"/>
      <c r="AP48" s="233"/>
      <c r="AQ48" s="233"/>
      <c r="AR48" s="233"/>
      <c r="AS48" s="233"/>
      <c r="AT48" s="233"/>
      <c r="AU48" s="277"/>
      <c r="AV48" s="278"/>
      <c r="AW48" s="260"/>
      <c r="AX48" s="261"/>
      <c r="AY48" s="261"/>
      <c r="AZ48" s="261"/>
      <c r="BA48" s="261"/>
      <c r="BB48" s="261"/>
      <c r="BC48" s="261"/>
      <c r="BD48" s="261"/>
      <c r="BE48" s="261"/>
      <c r="BF48" s="261"/>
      <c r="BG48" s="261"/>
      <c r="BH48" s="261"/>
      <c r="BI48" s="261"/>
      <c r="BJ48" s="261"/>
      <c r="BK48" s="261"/>
      <c r="BL48" s="261"/>
      <c r="BM48" s="261"/>
      <c r="BN48" s="261"/>
      <c r="BO48" s="262"/>
    </row>
    <row r="49" spans="1:73" ht="3.75" customHeight="1" x14ac:dyDescent="0.55000000000000004">
      <c r="A49" s="11"/>
      <c r="B49" s="11"/>
      <c r="C49" s="96"/>
      <c r="D49" s="97"/>
      <c r="E49" s="97"/>
      <c r="F49" s="97"/>
      <c r="G49" s="97"/>
      <c r="H49" s="97"/>
      <c r="I49" s="97"/>
      <c r="J49" s="98"/>
      <c r="K49" s="89"/>
      <c r="L49" s="89"/>
      <c r="M49" s="89"/>
      <c r="N49" s="89"/>
      <c r="O49" s="89"/>
      <c r="P49" s="89"/>
      <c r="Q49" s="89"/>
      <c r="R49" s="89"/>
      <c r="S49" s="89"/>
      <c r="T49" s="89"/>
      <c r="U49" s="89"/>
      <c r="V49" s="91"/>
      <c r="W49" s="91"/>
      <c r="X49" s="91"/>
      <c r="Y49" s="91"/>
      <c r="Z49" s="91"/>
      <c r="AA49" s="91"/>
      <c r="AB49" s="90"/>
      <c r="AC49" s="90"/>
      <c r="AD49" s="89"/>
      <c r="AE49" s="89"/>
      <c r="AF49" s="89"/>
      <c r="AG49" s="89"/>
      <c r="AH49" s="89"/>
      <c r="AI49" s="89"/>
      <c r="AJ49" s="89"/>
      <c r="AK49" s="89"/>
      <c r="AL49" s="89"/>
      <c r="AM49" s="89"/>
      <c r="AN49" s="89"/>
      <c r="AO49" s="89"/>
      <c r="AP49" s="89"/>
      <c r="AQ49" s="89"/>
      <c r="AR49" s="89"/>
      <c r="AS49" s="89"/>
      <c r="AT49" s="89"/>
      <c r="AU49" s="90"/>
      <c r="AV49" s="90"/>
      <c r="AW49" s="260"/>
      <c r="AX49" s="261"/>
      <c r="AY49" s="261"/>
      <c r="AZ49" s="261"/>
      <c r="BA49" s="261"/>
      <c r="BB49" s="261"/>
      <c r="BC49" s="261"/>
      <c r="BD49" s="261"/>
      <c r="BE49" s="261"/>
      <c r="BF49" s="261"/>
      <c r="BG49" s="261"/>
      <c r="BH49" s="261"/>
      <c r="BI49" s="261"/>
      <c r="BJ49" s="261"/>
      <c r="BK49" s="261"/>
      <c r="BL49" s="261"/>
      <c r="BM49" s="261"/>
      <c r="BN49" s="261"/>
      <c r="BO49" s="262"/>
    </row>
    <row r="50" spans="1:73" ht="7.5" customHeight="1" x14ac:dyDescent="0.55000000000000004">
      <c r="A50" s="11"/>
      <c r="B50" s="11"/>
      <c r="C50" s="270" t="s">
        <v>41</v>
      </c>
      <c r="D50" s="168"/>
      <c r="E50" s="168"/>
      <c r="F50" s="168"/>
      <c r="G50" s="168"/>
      <c r="H50" s="168"/>
      <c r="I50" s="168"/>
      <c r="J50" s="274"/>
      <c r="K50" s="27"/>
      <c r="L50" s="27"/>
      <c r="M50" s="64"/>
      <c r="N50" s="64"/>
      <c r="O50" s="64"/>
      <c r="P50" s="64"/>
      <c r="Q50" s="65"/>
      <c r="R50" s="66"/>
      <c r="S50" s="66"/>
      <c r="T50" s="66"/>
      <c r="U50" s="66"/>
      <c r="V50" s="66"/>
      <c r="W50" s="66"/>
      <c r="X50" s="66"/>
      <c r="Y50" s="66"/>
      <c r="Z50" s="66"/>
      <c r="AA50" s="66"/>
      <c r="AB50" s="66"/>
      <c r="AC50" s="64"/>
      <c r="AD50" s="67"/>
      <c r="AE50" s="64"/>
      <c r="AF50" s="64"/>
      <c r="AG50" s="64"/>
      <c r="AH50" s="64"/>
      <c r="AI50" s="64"/>
      <c r="AJ50" s="64"/>
      <c r="AK50" s="64"/>
      <c r="AL50" s="64"/>
      <c r="AM50" s="64"/>
      <c r="AN50" s="64"/>
      <c r="AO50" s="64"/>
      <c r="AP50" s="64"/>
      <c r="AQ50" s="64"/>
      <c r="AR50" s="64"/>
      <c r="AS50" s="64"/>
      <c r="AT50" s="64"/>
      <c r="AU50" s="64"/>
      <c r="AV50" s="27"/>
      <c r="AW50" s="260"/>
      <c r="AX50" s="261"/>
      <c r="AY50" s="261"/>
      <c r="AZ50" s="261"/>
      <c r="BA50" s="261"/>
      <c r="BB50" s="261"/>
      <c r="BC50" s="261"/>
      <c r="BD50" s="261"/>
      <c r="BE50" s="261"/>
      <c r="BF50" s="261"/>
      <c r="BG50" s="261"/>
      <c r="BH50" s="261"/>
      <c r="BI50" s="261"/>
      <c r="BJ50" s="261"/>
      <c r="BK50" s="261"/>
      <c r="BL50" s="261"/>
      <c r="BM50" s="261"/>
      <c r="BN50" s="261"/>
      <c r="BO50" s="262"/>
    </row>
    <row r="51" spans="1:73" ht="3.75" customHeight="1" x14ac:dyDescent="0.55000000000000004">
      <c r="A51" s="11"/>
      <c r="B51" s="11"/>
      <c r="C51" s="270"/>
      <c r="D51" s="168"/>
      <c r="E51" s="168"/>
      <c r="F51" s="168"/>
      <c r="G51" s="168"/>
      <c r="H51" s="168"/>
      <c r="I51" s="168"/>
      <c r="J51" s="274"/>
      <c r="K51" s="27"/>
      <c r="L51" s="27"/>
      <c r="M51" s="64"/>
      <c r="N51" s="64"/>
      <c r="O51" s="352" t="s">
        <v>31</v>
      </c>
      <c r="P51" s="353"/>
      <c r="Q51" s="350" t="s">
        <v>76</v>
      </c>
      <c r="R51" s="351"/>
      <c r="S51" s="351"/>
      <c r="T51" s="351"/>
      <c r="U51" s="351"/>
      <c r="V51" s="351"/>
      <c r="W51" s="351"/>
      <c r="X51" s="351"/>
      <c r="Y51" s="351"/>
      <c r="Z51" s="351"/>
      <c r="AA51" s="351"/>
      <c r="AB51" s="351"/>
      <c r="AC51" s="64"/>
      <c r="AD51" s="67"/>
      <c r="AE51" s="64"/>
      <c r="AF51" s="352" t="s">
        <v>93</v>
      </c>
      <c r="AG51" s="353"/>
      <c r="AH51" s="348" t="s">
        <v>77</v>
      </c>
      <c r="AI51" s="349"/>
      <c r="AJ51" s="349"/>
      <c r="AK51" s="349"/>
      <c r="AL51" s="349"/>
      <c r="AM51" s="349"/>
      <c r="AN51" s="349"/>
      <c r="AO51" s="349"/>
      <c r="AP51" s="349"/>
      <c r="AQ51" s="349"/>
      <c r="AR51" s="349"/>
      <c r="AS51" s="349"/>
      <c r="AT51" s="64"/>
      <c r="AU51" s="64"/>
      <c r="AV51" s="27"/>
      <c r="AW51" s="260"/>
      <c r="AX51" s="261"/>
      <c r="AY51" s="261"/>
      <c r="AZ51" s="261"/>
      <c r="BA51" s="261"/>
      <c r="BB51" s="261"/>
      <c r="BC51" s="261"/>
      <c r="BD51" s="261"/>
      <c r="BE51" s="261"/>
      <c r="BF51" s="261"/>
      <c r="BG51" s="261"/>
      <c r="BH51" s="261"/>
      <c r="BI51" s="261"/>
      <c r="BJ51" s="261"/>
      <c r="BK51" s="261"/>
      <c r="BL51" s="261"/>
      <c r="BM51" s="261"/>
      <c r="BN51" s="261"/>
      <c r="BO51" s="262"/>
    </row>
    <row r="52" spans="1:73" ht="7.5" customHeight="1" x14ac:dyDescent="0.55000000000000004">
      <c r="A52" s="11"/>
      <c r="B52" s="11"/>
      <c r="C52" s="270" t="s">
        <v>7</v>
      </c>
      <c r="D52" s="168"/>
      <c r="E52" s="168"/>
      <c r="F52" s="168"/>
      <c r="G52" s="168"/>
      <c r="H52" s="168"/>
      <c r="I52" s="168"/>
      <c r="J52" s="169"/>
      <c r="K52" s="27"/>
      <c r="L52" s="27"/>
      <c r="M52" s="64"/>
      <c r="N52" s="64"/>
      <c r="O52" s="354"/>
      <c r="P52" s="355"/>
      <c r="Q52" s="350"/>
      <c r="R52" s="351"/>
      <c r="S52" s="351"/>
      <c r="T52" s="351"/>
      <c r="U52" s="351"/>
      <c r="V52" s="351"/>
      <c r="W52" s="351"/>
      <c r="X52" s="351"/>
      <c r="Y52" s="351"/>
      <c r="Z52" s="351"/>
      <c r="AA52" s="351"/>
      <c r="AB52" s="351"/>
      <c r="AC52" s="64"/>
      <c r="AD52" s="67"/>
      <c r="AE52" s="64"/>
      <c r="AF52" s="354"/>
      <c r="AG52" s="355"/>
      <c r="AH52" s="348"/>
      <c r="AI52" s="349"/>
      <c r="AJ52" s="349"/>
      <c r="AK52" s="349"/>
      <c r="AL52" s="349"/>
      <c r="AM52" s="349"/>
      <c r="AN52" s="349"/>
      <c r="AO52" s="349"/>
      <c r="AP52" s="349"/>
      <c r="AQ52" s="349"/>
      <c r="AR52" s="349"/>
      <c r="AS52" s="349"/>
      <c r="AT52" s="64"/>
      <c r="AU52" s="64"/>
      <c r="AV52" s="27"/>
      <c r="AW52" s="260"/>
      <c r="AX52" s="261"/>
      <c r="AY52" s="261"/>
      <c r="AZ52" s="261"/>
      <c r="BA52" s="261"/>
      <c r="BB52" s="261"/>
      <c r="BC52" s="261"/>
      <c r="BD52" s="261"/>
      <c r="BE52" s="261"/>
      <c r="BF52" s="261"/>
      <c r="BG52" s="261"/>
      <c r="BH52" s="261"/>
      <c r="BI52" s="261"/>
      <c r="BJ52" s="261"/>
      <c r="BK52" s="261"/>
      <c r="BL52" s="261"/>
      <c r="BM52" s="261"/>
      <c r="BN52" s="261"/>
      <c r="BO52" s="262"/>
    </row>
    <row r="53" spans="1:73" ht="13.5" customHeight="1" thickBot="1" x14ac:dyDescent="0.6">
      <c r="A53" s="11"/>
      <c r="B53" s="11"/>
      <c r="C53" s="271"/>
      <c r="D53" s="272"/>
      <c r="E53" s="272"/>
      <c r="F53" s="272"/>
      <c r="G53" s="272"/>
      <c r="H53" s="272"/>
      <c r="I53" s="272"/>
      <c r="J53" s="273"/>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63"/>
      <c r="AX53" s="264"/>
      <c r="AY53" s="264"/>
      <c r="AZ53" s="264"/>
      <c r="BA53" s="264"/>
      <c r="BB53" s="264"/>
      <c r="BC53" s="264"/>
      <c r="BD53" s="264"/>
      <c r="BE53" s="264"/>
      <c r="BF53" s="264"/>
      <c r="BG53" s="264"/>
      <c r="BH53" s="264"/>
      <c r="BI53" s="264"/>
      <c r="BJ53" s="264"/>
      <c r="BK53" s="264"/>
      <c r="BL53" s="264"/>
      <c r="BM53" s="264"/>
      <c r="BN53" s="264"/>
      <c r="BO53" s="265"/>
    </row>
    <row r="54" spans="1:73" ht="7.5" customHeight="1" x14ac:dyDescent="0.55000000000000004">
      <c r="A54" s="11"/>
      <c r="B54" s="1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70"/>
    </row>
    <row r="55" spans="1:73" ht="7.5" customHeight="1" x14ac:dyDescent="0.55000000000000004">
      <c r="A55" s="11"/>
      <c r="B55" s="11"/>
      <c r="C55" s="31"/>
      <c r="D55" s="27"/>
      <c r="E55" s="71"/>
      <c r="F55" s="244" t="s">
        <v>67</v>
      </c>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347">
        <v>3000</v>
      </c>
      <c r="AG55" s="347"/>
      <c r="AH55" s="347"/>
      <c r="AI55" s="347"/>
      <c r="AJ55" s="347"/>
      <c r="AK55" s="347"/>
      <c r="AL55" s="347"/>
      <c r="AM55" s="111" t="s">
        <v>68</v>
      </c>
      <c r="AN55" s="111"/>
      <c r="AO55" s="111"/>
      <c r="AP55" s="111"/>
      <c r="AQ55" s="112">
        <v>11</v>
      </c>
      <c r="AR55" s="112"/>
      <c r="AS55" s="112"/>
      <c r="AT55" s="244" t="s">
        <v>69</v>
      </c>
      <c r="AU55" s="244"/>
      <c r="AV55" s="245">
        <v>15</v>
      </c>
      <c r="AW55" s="245"/>
      <c r="AX55" s="245"/>
      <c r="AY55" s="245"/>
      <c r="AZ55" s="110" t="s">
        <v>70</v>
      </c>
      <c r="BA55" s="110"/>
      <c r="BB55" s="110"/>
      <c r="BC55" s="110"/>
      <c r="BD55" s="110"/>
      <c r="BE55" s="110"/>
      <c r="BF55" s="110"/>
      <c r="BG55" s="110"/>
      <c r="BH55" s="110"/>
      <c r="BI55" s="110"/>
      <c r="BJ55" s="110"/>
      <c r="BK55" s="110"/>
      <c r="BL55" s="110"/>
      <c r="BM55" s="110"/>
      <c r="BN55" s="110"/>
      <c r="BO55" s="28"/>
    </row>
    <row r="56" spans="1:73" ht="7.5" customHeight="1" x14ac:dyDescent="0.55000000000000004">
      <c r="A56" s="11"/>
      <c r="B56" s="11"/>
      <c r="C56" s="31"/>
      <c r="D56" s="27"/>
      <c r="E56" s="71"/>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347"/>
      <c r="AG56" s="347"/>
      <c r="AH56" s="347"/>
      <c r="AI56" s="347"/>
      <c r="AJ56" s="347"/>
      <c r="AK56" s="347"/>
      <c r="AL56" s="347"/>
      <c r="AM56" s="111"/>
      <c r="AN56" s="111"/>
      <c r="AO56" s="111"/>
      <c r="AP56" s="111"/>
      <c r="AQ56" s="112"/>
      <c r="AR56" s="112"/>
      <c r="AS56" s="112"/>
      <c r="AT56" s="244"/>
      <c r="AU56" s="244"/>
      <c r="AV56" s="245"/>
      <c r="AW56" s="245"/>
      <c r="AX56" s="245"/>
      <c r="AY56" s="245"/>
      <c r="AZ56" s="110"/>
      <c r="BA56" s="110"/>
      <c r="BB56" s="110"/>
      <c r="BC56" s="110"/>
      <c r="BD56" s="110"/>
      <c r="BE56" s="110"/>
      <c r="BF56" s="110"/>
      <c r="BG56" s="110"/>
      <c r="BH56" s="110"/>
      <c r="BI56" s="110"/>
      <c r="BJ56" s="110"/>
      <c r="BK56" s="110"/>
      <c r="BL56" s="110"/>
      <c r="BM56" s="110"/>
      <c r="BN56" s="110"/>
      <c r="BO56" s="28"/>
    </row>
    <row r="57" spans="1:73" ht="12.75" customHeight="1" x14ac:dyDescent="0.55000000000000004">
      <c r="A57" s="11"/>
      <c r="B57" s="11"/>
      <c r="C57" s="31"/>
      <c r="D57" s="27"/>
      <c r="E57" s="71"/>
      <c r="F57" s="110" t="s">
        <v>71</v>
      </c>
      <c r="G57" s="110"/>
      <c r="H57" s="110"/>
      <c r="I57" s="110"/>
      <c r="J57" s="110"/>
      <c r="K57" s="110"/>
      <c r="L57" s="110"/>
      <c r="M57" s="110"/>
      <c r="N57" s="110"/>
      <c r="O57" s="110"/>
      <c r="P57" s="110"/>
      <c r="Q57" s="110"/>
      <c r="R57" s="110"/>
      <c r="S57" s="93"/>
      <c r="T57" s="93"/>
      <c r="U57" s="93"/>
      <c r="V57" s="93"/>
      <c r="W57" s="93"/>
      <c r="X57" s="93"/>
      <c r="Y57" s="93"/>
      <c r="Z57" s="93"/>
      <c r="AA57" s="93"/>
      <c r="AB57" s="93"/>
      <c r="AC57" s="93"/>
      <c r="AD57" s="93"/>
      <c r="AH57" s="94"/>
      <c r="AI57" s="94"/>
      <c r="AJ57" s="94"/>
      <c r="AK57" s="94"/>
      <c r="AL57" s="95"/>
      <c r="AM57" s="95"/>
      <c r="AN57" s="95"/>
      <c r="AO57" s="94"/>
      <c r="AP57" s="94"/>
      <c r="AQ57" s="94"/>
      <c r="AR57" s="94"/>
      <c r="AS57" s="94"/>
      <c r="AT57" s="95"/>
      <c r="AU57" s="95"/>
      <c r="AV57" s="95"/>
      <c r="AW57" s="95"/>
      <c r="AX57" s="92"/>
      <c r="AY57" s="92"/>
      <c r="AZ57" s="92"/>
      <c r="BA57" s="92"/>
      <c r="BB57" s="92"/>
      <c r="BC57" s="92"/>
      <c r="BD57" s="92"/>
      <c r="BE57" s="92"/>
      <c r="BF57" s="92"/>
      <c r="BG57" s="92"/>
      <c r="BH57" s="92"/>
      <c r="BI57" s="92"/>
      <c r="BJ57" s="92"/>
      <c r="BK57" s="92"/>
      <c r="BL57" s="92"/>
      <c r="BM57" s="92"/>
      <c r="BN57" s="27"/>
      <c r="BO57" s="28"/>
    </row>
    <row r="58" spans="1:73" ht="13.5" customHeight="1" x14ac:dyDescent="0.55000000000000004">
      <c r="A58" s="11"/>
      <c r="B58" s="11"/>
      <c r="C58" s="31"/>
      <c r="D58" s="27"/>
      <c r="E58" s="71"/>
      <c r="F58" s="121" t="s">
        <v>38</v>
      </c>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71"/>
      <c r="BN58" s="27"/>
      <c r="BO58" s="28"/>
    </row>
    <row r="59" spans="1:73" ht="7.5" customHeight="1" x14ac:dyDescent="0.55000000000000004">
      <c r="A59" s="11"/>
      <c r="B59" s="11"/>
      <c r="C59" s="31"/>
      <c r="D59" s="27"/>
      <c r="E59" s="7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71"/>
      <c r="BN59" s="27"/>
      <c r="BO59" s="28"/>
      <c r="BR59" s="71"/>
      <c r="BS59" s="99"/>
      <c r="BT59" s="99"/>
      <c r="BU59" s="99"/>
    </row>
    <row r="60" spans="1:73" ht="7.5" customHeight="1" x14ac:dyDescent="0.55000000000000004">
      <c r="A60" s="11"/>
      <c r="B60" s="11"/>
      <c r="C60" s="31"/>
      <c r="D60" s="27"/>
      <c r="E60" s="7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71"/>
      <c r="BN60" s="27"/>
      <c r="BO60" s="28"/>
      <c r="BR60" s="99"/>
      <c r="BS60" s="99"/>
      <c r="BT60" s="99"/>
      <c r="BU60" s="99"/>
    </row>
    <row r="61" spans="1:73" ht="7.5" customHeight="1" x14ac:dyDescent="0.55000000000000004">
      <c r="A61" s="11"/>
      <c r="B61" s="11"/>
      <c r="C61" s="31"/>
      <c r="D61" s="27"/>
      <c r="E61" s="7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71"/>
      <c r="BN61" s="27"/>
      <c r="BO61" s="28"/>
      <c r="BR61" s="99"/>
      <c r="BS61" s="99"/>
      <c r="BT61" s="99"/>
      <c r="BU61" s="99"/>
    </row>
    <row r="62" spans="1:73" ht="7.5" customHeight="1" x14ac:dyDescent="0.55000000000000004">
      <c r="A62" s="11"/>
      <c r="B62" s="11"/>
      <c r="C62" s="31"/>
      <c r="D62" s="27"/>
      <c r="E62" s="7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71"/>
      <c r="BN62" s="27"/>
      <c r="BO62" s="28"/>
    </row>
    <row r="63" spans="1:73" ht="7.5" customHeight="1" x14ac:dyDescent="0.55000000000000004">
      <c r="A63" s="11"/>
      <c r="B63" s="11"/>
      <c r="C63" s="31"/>
      <c r="D63" s="27"/>
      <c r="E63" s="7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71"/>
      <c r="BN63" s="27"/>
      <c r="BO63" s="28"/>
    </row>
    <row r="64" spans="1:73" ht="7.5" customHeight="1" x14ac:dyDescent="0.55000000000000004">
      <c r="A64" s="11"/>
      <c r="B64" s="11"/>
      <c r="C64" s="31"/>
      <c r="D64" s="27"/>
      <c r="E64" s="7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71"/>
      <c r="BN64" s="27"/>
      <c r="BO64" s="28"/>
    </row>
    <row r="65" spans="1:67" ht="7.5" customHeight="1" x14ac:dyDescent="0.55000000000000004">
      <c r="A65" s="11"/>
      <c r="B65" s="11"/>
      <c r="C65" s="31"/>
      <c r="D65" s="27"/>
      <c r="E65" s="7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71"/>
      <c r="BN65" s="27"/>
      <c r="BO65" s="28"/>
    </row>
    <row r="66" spans="1:67" ht="7.5" customHeight="1" x14ac:dyDescent="0.55000000000000004">
      <c r="A66" s="11"/>
      <c r="B66" s="11"/>
      <c r="C66" s="31"/>
      <c r="D66" s="27"/>
      <c r="E66" s="7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71"/>
      <c r="BN66" s="27"/>
      <c r="BO66" s="28"/>
    </row>
    <row r="67" spans="1:67" ht="7.5" customHeight="1" x14ac:dyDescent="0.55000000000000004">
      <c r="A67" s="11"/>
      <c r="B67" s="11"/>
      <c r="C67" s="31"/>
      <c r="D67" s="27"/>
      <c r="E67" s="7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71"/>
      <c r="BN67" s="27"/>
      <c r="BO67" s="28"/>
    </row>
    <row r="68" spans="1:67" ht="7.5" customHeight="1" x14ac:dyDescent="0.55000000000000004">
      <c r="A68" s="11"/>
      <c r="B68" s="11"/>
      <c r="C68" s="31"/>
      <c r="D68" s="27"/>
      <c r="E68" s="7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71"/>
      <c r="BN68" s="27"/>
      <c r="BO68" s="28"/>
    </row>
    <row r="69" spans="1:67" ht="7.5" customHeight="1" x14ac:dyDescent="0.55000000000000004">
      <c r="A69" s="11"/>
      <c r="B69" s="11"/>
      <c r="C69" s="31"/>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11"/>
      <c r="AJ69" s="11"/>
      <c r="AK69" s="11"/>
      <c r="AX69" s="72"/>
      <c r="AY69" s="72"/>
      <c r="AZ69" s="72"/>
      <c r="BA69" s="73"/>
      <c r="BB69" s="73"/>
      <c r="BC69" s="73"/>
      <c r="BD69" s="73"/>
      <c r="BE69" s="73"/>
      <c r="BF69" s="73"/>
      <c r="BG69" s="73"/>
      <c r="BH69" s="73"/>
      <c r="BI69" s="73"/>
      <c r="BJ69" s="27"/>
      <c r="BK69" s="27"/>
      <c r="BL69" s="27"/>
      <c r="BM69" s="27"/>
      <c r="BN69" s="27"/>
      <c r="BO69" s="28"/>
    </row>
    <row r="70" spans="1:67" ht="7.5" customHeight="1" x14ac:dyDescent="0.55000000000000004">
      <c r="A70" s="11"/>
      <c r="B70" s="11"/>
      <c r="C70" s="31"/>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113" t="s">
        <v>65</v>
      </c>
      <c r="AM70" s="113"/>
      <c r="AN70" s="113"/>
      <c r="AO70" s="113"/>
      <c r="AP70" s="113"/>
      <c r="AQ70" s="115">
        <v>11</v>
      </c>
      <c r="AR70" s="115"/>
      <c r="AS70" s="115"/>
      <c r="AT70" s="117" t="s">
        <v>11</v>
      </c>
      <c r="AU70" s="117"/>
      <c r="AV70" s="115">
        <v>17</v>
      </c>
      <c r="AW70" s="115"/>
      <c r="AX70" s="115"/>
      <c r="AY70" s="117" t="s">
        <v>10</v>
      </c>
      <c r="AZ70" s="117"/>
      <c r="BA70" s="73"/>
      <c r="BB70" s="73"/>
      <c r="BC70" s="73"/>
      <c r="BD70" s="73"/>
      <c r="BE70" s="73"/>
      <c r="BF70" s="73"/>
      <c r="BG70" s="73"/>
      <c r="BH70" s="73"/>
      <c r="BI70" s="73"/>
      <c r="BJ70" s="27"/>
      <c r="BK70" s="27"/>
      <c r="BL70" s="27"/>
      <c r="BM70" s="27"/>
      <c r="BN70" s="27"/>
      <c r="BO70" s="28"/>
    </row>
    <row r="71" spans="1:67" ht="7.5" customHeight="1" x14ac:dyDescent="0.55000000000000004">
      <c r="A71" s="11"/>
      <c r="B71" s="11"/>
      <c r="C71" s="31"/>
      <c r="D71" s="27"/>
      <c r="E71" s="122" t="s">
        <v>42</v>
      </c>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27"/>
      <c r="AI71" s="27"/>
      <c r="AJ71" s="27"/>
      <c r="AK71" s="27"/>
      <c r="AL71" s="114"/>
      <c r="AM71" s="114"/>
      <c r="AN71" s="114"/>
      <c r="AO71" s="114"/>
      <c r="AP71" s="114"/>
      <c r="AQ71" s="116"/>
      <c r="AR71" s="116"/>
      <c r="AS71" s="116"/>
      <c r="AT71" s="118"/>
      <c r="AU71" s="118"/>
      <c r="AV71" s="116"/>
      <c r="AW71" s="116"/>
      <c r="AX71" s="116"/>
      <c r="AY71" s="118"/>
      <c r="AZ71" s="118"/>
      <c r="BA71" s="27"/>
      <c r="BB71" s="27"/>
      <c r="BC71" s="27"/>
      <c r="BD71" s="27"/>
      <c r="BE71" s="27"/>
      <c r="BF71" s="27"/>
      <c r="BG71" s="27"/>
      <c r="BH71" s="27"/>
      <c r="BI71" s="27"/>
      <c r="BJ71" s="27"/>
      <c r="BK71" s="27"/>
      <c r="BL71" s="27"/>
      <c r="BM71" s="27"/>
      <c r="BN71" s="27"/>
      <c r="BO71" s="28"/>
    </row>
    <row r="72" spans="1:67" ht="5.25" customHeight="1" x14ac:dyDescent="0.55000000000000004">
      <c r="A72" s="11"/>
      <c r="B72" s="11"/>
      <c r="C72" s="31"/>
      <c r="D72" s="27"/>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8"/>
    </row>
    <row r="73" spans="1:67" ht="7.5" customHeight="1" x14ac:dyDescent="0.55000000000000004">
      <c r="A73" s="11"/>
      <c r="B73" s="11"/>
      <c r="C73" s="31"/>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8"/>
    </row>
    <row r="74" spans="1:67" ht="7.5" customHeight="1" x14ac:dyDescent="0.55000000000000004">
      <c r="A74" s="11"/>
      <c r="B74" s="11"/>
      <c r="C74" s="31"/>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8"/>
    </row>
    <row r="75" spans="1:67" ht="7.5" customHeight="1" x14ac:dyDescent="0.55000000000000004">
      <c r="A75" s="11"/>
      <c r="B75" s="11"/>
      <c r="C75" s="31"/>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168" t="s">
        <v>16</v>
      </c>
      <c r="AK75" s="168"/>
      <c r="AL75" s="168"/>
      <c r="AM75" s="168"/>
      <c r="AN75" s="168"/>
      <c r="AO75" s="57"/>
      <c r="AP75" s="119" t="s">
        <v>94</v>
      </c>
      <c r="AQ75" s="119"/>
      <c r="AR75" s="119"/>
      <c r="AS75" s="119"/>
      <c r="AT75" s="119"/>
      <c r="AU75" s="119"/>
      <c r="AV75" s="119"/>
      <c r="AW75" s="119"/>
      <c r="AX75" s="119"/>
      <c r="AY75" s="119"/>
      <c r="AZ75" s="119"/>
      <c r="BA75" s="119"/>
      <c r="BB75" s="119"/>
      <c r="BC75" s="119"/>
      <c r="BD75" s="119"/>
      <c r="BE75" s="119"/>
      <c r="BF75" s="119"/>
      <c r="BG75" s="119"/>
      <c r="BH75" s="119"/>
      <c r="BI75" s="27"/>
      <c r="BJ75" s="27"/>
      <c r="BK75" s="27"/>
      <c r="BL75" s="27"/>
      <c r="BM75" s="27"/>
      <c r="BN75" s="27"/>
      <c r="BO75" s="28"/>
    </row>
    <row r="76" spans="1:67" ht="7.5" customHeight="1" x14ac:dyDescent="0.55000000000000004">
      <c r="A76" s="11"/>
      <c r="B76" s="11"/>
      <c r="C76" s="31"/>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168"/>
      <c r="AK76" s="168"/>
      <c r="AL76" s="168"/>
      <c r="AM76" s="168"/>
      <c r="AN76" s="168"/>
      <c r="AO76" s="57"/>
      <c r="AP76" s="119"/>
      <c r="AQ76" s="119"/>
      <c r="AR76" s="119"/>
      <c r="AS76" s="119"/>
      <c r="AT76" s="119"/>
      <c r="AU76" s="119"/>
      <c r="AV76" s="119"/>
      <c r="AW76" s="119"/>
      <c r="AX76" s="119"/>
      <c r="AY76" s="119"/>
      <c r="AZ76" s="119"/>
      <c r="BA76" s="119"/>
      <c r="BB76" s="119"/>
      <c r="BC76" s="119"/>
      <c r="BD76" s="119"/>
      <c r="BE76" s="119"/>
      <c r="BF76" s="119"/>
      <c r="BG76" s="119"/>
      <c r="BH76" s="119"/>
      <c r="BI76" s="27"/>
      <c r="BJ76" s="27"/>
      <c r="BK76" s="27"/>
      <c r="BL76" s="27"/>
      <c r="BM76" s="27"/>
      <c r="BN76" s="27"/>
      <c r="BO76" s="28"/>
    </row>
    <row r="77" spans="1:67" ht="7.5" customHeight="1" x14ac:dyDescent="0.55000000000000004">
      <c r="A77" s="11"/>
      <c r="B77" s="11"/>
      <c r="C77" s="31"/>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168"/>
      <c r="AK77" s="168"/>
      <c r="AL77" s="168"/>
      <c r="AM77" s="168"/>
      <c r="AN77" s="168"/>
      <c r="AO77" s="57"/>
      <c r="AP77" s="120"/>
      <c r="AQ77" s="120"/>
      <c r="AR77" s="120"/>
      <c r="AS77" s="120"/>
      <c r="AT77" s="120"/>
      <c r="AU77" s="120"/>
      <c r="AV77" s="120"/>
      <c r="AW77" s="120"/>
      <c r="AX77" s="120"/>
      <c r="AY77" s="120"/>
      <c r="AZ77" s="120"/>
      <c r="BA77" s="120"/>
      <c r="BB77" s="120"/>
      <c r="BC77" s="120"/>
      <c r="BD77" s="120"/>
      <c r="BE77" s="120"/>
      <c r="BF77" s="120"/>
      <c r="BG77" s="120"/>
      <c r="BH77" s="120"/>
      <c r="BI77" s="27"/>
      <c r="BJ77" s="27"/>
      <c r="BK77" s="27"/>
      <c r="BL77" s="27"/>
      <c r="BM77" s="27"/>
      <c r="BN77" s="27"/>
      <c r="BO77" s="28"/>
    </row>
    <row r="78" spans="1:67" ht="7.5" customHeight="1" thickBot="1" x14ac:dyDescent="0.6">
      <c r="A78" s="11"/>
      <c r="B78" s="11"/>
      <c r="C78" s="48"/>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74"/>
    </row>
    <row r="79" spans="1:67" ht="7.5" customHeight="1" x14ac:dyDescent="0.55000000000000004">
      <c r="A79" s="11"/>
      <c r="B79" s="11"/>
      <c r="C79" s="27"/>
      <c r="D79" s="27"/>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27"/>
      <c r="BH79" s="27"/>
      <c r="BI79" s="27"/>
      <c r="BJ79" s="27"/>
      <c r="BK79" s="27"/>
      <c r="BL79" s="27"/>
      <c r="BM79" s="27"/>
      <c r="BN79" s="27"/>
      <c r="BO79" s="27"/>
    </row>
    <row r="80" spans="1:67" ht="7.5" customHeight="1" x14ac:dyDescent="0.55000000000000004">
      <c r="A80" s="11"/>
      <c r="B80" s="11"/>
      <c r="C80" s="76"/>
      <c r="D80" s="337" t="s">
        <v>29</v>
      </c>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7"/>
      <c r="AZ80" s="337"/>
      <c r="BA80" s="337"/>
      <c r="BB80" s="337"/>
      <c r="BC80" s="337"/>
      <c r="BD80" s="337"/>
      <c r="BE80" s="337"/>
      <c r="BF80" s="337"/>
      <c r="BG80" s="337"/>
      <c r="BH80" s="337"/>
      <c r="BI80" s="337"/>
      <c r="BJ80" s="337"/>
      <c r="BK80" s="337"/>
      <c r="BL80" s="337"/>
      <c r="BM80" s="337"/>
      <c r="BN80" s="337"/>
      <c r="BO80" s="77"/>
    </row>
    <row r="81" spans="1:67" ht="7.5" customHeight="1" x14ac:dyDescent="0.55000000000000004">
      <c r="A81" s="11"/>
      <c r="B81" s="11"/>
      <c r="C81" s="76"/>
      <c r="D81" s="337"/>
      <c r="E81" s="337"/>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7"/>
      <c r="AI81" s="337"/>
      <c r="AJ81" s="337"/>
      <c r="AK81" s="337"/>
      <c r="AL81" s="337"/>
      <c r="AM81" s="337"/>
      <c r="AN81" s="337"/>
      <c r="AO81" s="337"/>
      <c r="AP81" s="337"/>
      <c r="AQ81" s="337"/>
      <c r="AR81" s="337"/>
      <c r="AS81" s="337"/>
      <c r="AT81" s="337"/>
      <c r="AU81" s="337"/>
      <c r="AV81" s="337"/>
      <c r="AW81" s="337"/>
      <c r="AX81" s="337"/>
      <c r="AY81" s="337"/>
      <c r="AZ81" s="337"/>
      <c r="BA81" s="337"/>
      <c r="BB81" s="337"/>
      <c r="BC81" s="337"/>
      <c r="BD81" s="337"/>
      <c r="BE81" s="337"/>
      <c r="BF81" s="337"/>
      <c r="BG81" s="337"/>
      <c r="BH81" s="337"/>
      <c r="BI81" s="337"/>
      <c r="BJ81" s="337"/>
      <c r="BK81" s="337"/>
      <c r="BL81" s="337"/>
      <c r="BM81" s="337"/>
      <c r="BN81" s="337"/>
      <c r="BO81" s="77"/>
    </row>
    <row r="82" spans="1:67" ht="7.5" customHeight="1" x14ac:dyDescent="0.55000000000000004">
      <c r="A82" s="11"/>
      <c r="B82" s="11"/>
      <c r="C82" s="27"/>
      <c r="D82" s="336" t="s">
        <v>30</v>
      </c>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336"/>
      <c r="AJ82" s="336"/>
      <c r="AK82" s="336"/>
      <c r="AL82" s="336"/>
      <c r="AM82" s="336"/>
      <c r="AN82" s="336"/>
      <c r="AO82" s="336"/>
      <c r="AP82" s="336"/>
      <c r="AQ82" s="336"/>
      <c r="AR82" s="336"/>
      <c r="AS82" s="336"/>
      <c r="AT82" s="336"/>
      <c r="AU82" s="336"/>
      <c r="AV82" s="336"/>
      <c r="AW82" s="336"/>
      <c r="AX82" s="336"/>
      <c r="AY82" s="336"/>
      <c r="AZ82" s="336"/>
      <c r="BA82" s="336"/>
      <c r="BB82" s="336"/>
      <c r="BC82" s="336"/>
      <c r="BD82" s="336"/>
      <c r="BE82" s="336"/>
      <c r="BF82" s="336"/>
      <c r="BG82" s="336"/>
      <c r="BH82" s="336"/>
      <c r="BI82" s="336"/>
      <c r="BJ82" s="336"/>
      <c r="BK82" s="336"/>
      <c r="BL82" s="336"/>
      <c r="BM82" s="336"/>
      <c r="BN82" s="336"/>
      <c r="BO82" s="336"/>
    </row>
    <row r="83" spans="1:67" ht="7.5" customHeight="1" x14ac:dyDescent="0.55000000000000004">
      <c r="A83" s="11"/>
      <c r="B83" s="11"/>
      <c r="C83" s="27"/>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336"/>
      <c r="AK83" s="336"/>
      <c r="AL83" s="336"/>
      <c r="AM83" s="336"/>
      <c r="AN83" s="336"/>
      <c r="AO83" s="336"/>
      <c r="AP83" s="336"/>
      <c r="AQ83" s="336"/>
      <c r="AR83" s="336"/>
      <c r="AS83" s="336"/>
      <c r="AT83" s="336"/>
      <c r="AU83" s="336"/>
      <c r="AV83" s="336"/>
      <c r="AW83" s="336"/>
      <c r="AX83" s="336"/>
      <c r="AY83" s="336"/>
      <c r="AZ83" s="336"/>
      <c r="BA83" s="336"/>
      <c r="BB83" s="336"/>
      <c r="BC83" s="336"/>
      <c r="BD83" s="336"/>
      <c r="BE83" s="336"/>
      <c r="BF83" s="336"/>
      <c r="BG83" s="336"/>
      <c r="BH83" s="336"/>
      <c r="BI83" s="336"/>
      <c r="BJ83" s="336"/>
      <c r="BK83" s="336"/>
      <c r="BL83" s="336"/>
      <c r="BM83" s="336"/>
      <c r="BN83" s="336"/>
      <c r="BO83" s="336"/>
    </row>
    <row r="84" spans="1:67" ht="7.5" customHeight="1" x14ac:dyDescent="0.55000000000000004">
      <c r="A84" s="11"/>
      <c r="B84" s="11"/>
      <c r="C84" s="27"/>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330" t="s">
        <v>26</v>
      </c>
      <c r="BG84" s="331"/>
      <c r="BH84" s="331"/>
      <c r="BI84" s="331"/>
      <c r="BJ84" s="331"/>
      <c r="BK84" s="331"/>
      <c r="BL84" s="331"/>
      <c r="BM84" s="331"/>
      <c r="BN84" s="332"/>
      <c r="BO84" s="78"/>
    </row>
    <row r="85" spans="1:67" ht="7.5" customHeight="1" x14ac:dyDescent="0.55000000000000004">
      <c r="A85" s="11"/>
      <c r="B85" s="11"/>
      <c r="C85" s="27"/>
      <c r="D85" s="337" t="s">
        <v>32</v>
      </c>
      <c r="E85" s="337"/>
      <c r="F85" s="337"/>
      <c r="G85" s="337"/>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H85" s="337"/>
      <c r="AI85" s="337"/>
      <c r="AJ85" s="337"/>
      <c r="AK85" s="337"/>
      <c r="AL85" s="337"/>
      <c r="AM85" s="337"/>
      <c r="AN85" s="337"/>
      <c r="AO85" s="337"/>
      <c r="AP85" s="337"/>
      <c r="AQ85" s="337"/>
      <c r="AR85" s="337"/>
      <c r="AS85" s="337"/>
      <c r="AT85" s="337"/>
      <c r="AU85" s="337"/>
      <c r="AV85" s="337"/>
      <c r="AW85" s="337"/>
      <c r="AX85" s="337"/>
      <c r="AY85" s="337"/>
      <c r="AZ85" s="337"/>
      <c r="BA85" s="337"/>
      <c r="BB85" s="78"/>
      <c r="BC85" s="78"/>
      <c r="BD85" s="78"/>
      <c r="BE85" s="78"/>
      <c r="BF85" s="333"/>
      <c r="BG85" s="334"/>
      <c r="BH85" s="334"/>
      <c r="BI85" s="334"/>
      <c r="BJ85" s="334"/>
      <c r="BK85" s="334"/>
      <c r="BL85" s="334"/>
      <c r="BM85" s="334"/>
      <c r="BN85" s="335"/>
      <c r="BO85" s="78"/>
    </row>
    <row r="86" spans="1:67" ht="7.5" customHeight="1" x14ac:dyDescent="0.55000000000000004">
      <c r="A86" s="11"/>
      <c r="B86" s="11"/>
      <c r="C86" s="27"/>
      <c r="D86" s="337"/>
      <c r="E86" s="337"/>
      <c r="F86" s="337"/>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337"/>
      <c r="AJ86" s="337"/>
      <c r="AK86" s="337"/>
      <c r="AL86" s="337"/>
      <c r="AM86" s="337"/>
      <c r="AN86" s="337"/>
      <c r="AO86" s="337"/>
      <c r="AP86" s="337"/>
      <c r="AQ86" s="337"/>
      <c r="AR86" s="337"/>
      <c r="AS86" s="337"/>
      <c r="AT86" s="337"/>
      <c r="AU86" s="337"/>
      <c r="AV86" s="337"/>
      <c r="AW86" s="337"/>
      <c r="AX86" s="337"/>
      <c r="AY86" s="337"/>
      <c r="AZ86" s="337"/>
      <c r="BA86" s="337"/>
      <c r="BB86" s="78"/>
      <c r="BC86" s="78"/>
      <c r="BD86" s="78"/>
      <c r="BE86" s="78"/>
      <c r="BF86" s="338"/>
      <c r="BG86" s="339"/>
      <c r="BH86" s="339"/>
      <c r="BI86" s="339"/>
      <c r="BJ86" s="339"/>
      <c r="BK86" s="339"/>
      <c r="BL86" s="339"/>
      <c r="BM86" s="339"/>
      <c r="BN86" s="340"/>
      <c r="BO86" s="78"/>
    </row>
    <row r="87" spans="1:67" ht="7.5" customHeight="1" x14ac:dyDescent="0.55000000000000004">
      <c r="A87" s="11"/>
      <c r="B87" s="11"/>
      <c r="C87" s="27"/>
      <c r="D87" s="337" t="s">
        <v>33</v>
      </c>
      <c r="E87" s="337"/>
      <c r="F87" s="337"/>
      <c r="G87" s="337"/>
      <c r="H87" s="337"/>
      <c r="I87" s="337"/>
      <c r="J87" s="337"/>
      <c r="K87" s="337"/>
      <c r="L87" s="337"/>
      <c r="M87" s="337"/>
      <c r="N87" s="337"/>
      <c r="O87" s="337"/>
      <c r="P87" s="337"/>
      <c r="Q87" s="337"/>
      <c r="R87" s="337"/>
      <c r="S87" s="337"/>
      <c r="T87" s="337"/>
      <c r="U87" s="337"/>
      <c r="V87" s="337"/>
      <c r="W87" s="337"/>
      <c r="X87" s="337"/>
      <c r="Y87" s="337"/>
      <c r="Z87" s="337"/>
      <c r="AA87" s="337"/>
      <c r="AB87" s="337"/>
      <c r="AC87" s="337"/>
      <c r="AD87" s="337"/>
      <c r="AE87" s="337"/>
      <c r="AF87" s="337"/>
      <c r="AG87" s="337"/>
      <c r="AH87" s="337"/>
      <c r="AI87" s="337"/>
      <c r="AJ87" s="337"/>
      <c r="AK87" s="337"/>
      <c r="AL87" s="337"/>
      <c r="AM87" s="337"/>
      <c r="AN87" s="337"/>
      <c r="AO87" s="337"/>
      <c r="AP87" s="337"/>
      <c r="AQ87" s="337"/>
      <c r="AR87" s="337"/>
      <c r="AS87" s="337"/>
      <c r="AT87" s="337"/>
      <c r="AU87" s="337"/>
      <c r="AV87" s="337"/>
      <c r="AW87" s="337"/>
      <c r="AX87" s="337"/>
      <c r="AY87" s="337"/>
      <c r="AZ87" s="337"/>
      <c r="BA87" s="337"/>
      <c r="BB87" s="78"/>
      <c r="BC87" s="78"/>
      <c r="BD87" s="78"/>
      <c r="BE87" s="78"/>
      <c r="BF87" s="341"/>
      <c r="BG87" s="342"/>
      <c r="BH87" s="342"/>
      <c r="BI87" s="342"/>
      <c r="BJ87" s="342"/>
      <c r="BK87" s="342"/>
      <c r="BL87" s="342"/>
      <c r="BM87" s="342"/>
      <c r="BN87" s="343"/>
      <c r="BO87" s="78"/>
    </row>
    <row r="88" spans="1:67" ht="7.5" customHeight="1" x14ac:dyDescent="0.55000000000000004">
      <c r="A88" s="11"/>
      <c r="B88" s="11"/>
      <c r="C88" s="27"/>
      <c r="D88" s="337"/>
      <c r="E88" s="337"/>
      <c r="F88" s="337"/>
      <c r="G88" s="337"/>
      <c r="H88" s="337"/>
      <c r="I88" s="337"/>
      <c r="J88" s="337"/>
      <c r="K88" s="337"/>
      <c r="L88" s="337"/>
      <c r="M88" s="337"/>
      <c r="N88" s="337"/>
      <c r="O88" s="337"/>
      <c r="P88" s="337"/>
      <c r="Q88" s="337"/>
      <c r="R88" s="337"/>
      <c r="S88" s="337"/>
      <c r="T88" s="337"/>
      <c r="U88" s="337"/>
      <c r="V88" s="337"/>
      <c r="W88" s="337"/>
      <c r="X88" s="337"/>
      <c r="Y88" s="337"/>
      <c r="Z88" s="337"/>
      <c r="AA88" s="337"/>
      <c r="AB88" s="337"/>
      <c r="AC88" s="337"/>
      <c r="AD88" s="337"/>
      <c r="AE88" s="337"/>
      <c r="AF88" s="337"/>
      <c r="AG88" s="337"/>
      <c r="AH88" s="337"/>
      <c r="AI88" s="337"/>
      <c r="AJ88" s="337"/>
      <c r="AK88" s="337"/>
      <c r="AL88" s="337"/>
      <c r="AM88" s="337"/>
      <c r="AN88" s="337"/>
      <c r="AO88" s="337"/>
      <c r="AP88" s="337"/>
      <c r="AQ88" s="337"/>
      <c r="AR88" s="337"/>
      <c r="AS88" s="337"/>
      <c r="AT88" s="337"/>
      <c r="AU88" s="337"/>
      <c r="AV88" s="337"/>
      <c r="AW88" s="337"/>
      <c r="AX88" s="337"/>
      <c r="AY88" s="337"/>
      <c r="AZ88" s="337"/>
      <c r="BA88" s="337"/>
      <c r="BB88" s="78"/>
      <c r="BC88" s="78"/>
      <c r="BD88" s="78"/>
      <c r="BE88" s="78"/>
      <c r="BF88" s="341"/>
      <c r="BG88" s="342"/>
      <c r="BH88" s="342"/>
      <c r="BI88" s="342"/>
      <c r="BJ88" s="342"/>
      <c r="BK88" s="342"/>
      <c r="BL88" s="342"/>
      <c r="BM88" s="342"/>
      <c r="BN88" s="343"/>
      <c r="BO88" s="78"/>
    </row>
    <row r="89" spans="1:67" ht="9.65" customHeight="1" x14ac:dyDescent="0.55000000000000004">
      <c r="A89" s="11"/>
      <c r="B89" s="11"/>
      <c r="C89" s="27"/>
      <c r="D89" s="337" t="s">
        <v>34</v>
      </c>
      <c r="E89" s="337"/>
      <c r="F89" s="337"/>
      <c r="G89" s="337"/>
      <c r="H89" s="337"/>
      <c r="I89" s="337"/>
      <c r="J89" s="337"/>
      <c r="K89" s="337"/>
      <c r="L89" s="337"/>
      <c r="M89" s="337"/>
      <c r="N89" s="337"/>
      <c r="O89" s="337"/>
      <c r="P89" s="337"/>
      <c r="Q89" s="337"/>
      <c r="R89" s="337"/>
      <c r="S89" s="337"/>
      <c r="T89" s="337"/>
      <c r="U89" s="337"/>
      <c r="V89" s="337"/>
      <c r="W89" s="337"/>
      <c r="X89" s="337"/>
      <c r="Y89" s="337"/>
      <c r="Z89" s="337"/>
      <c r="AA89" s="337"/>
      <c r="AB89" s="337"/>
      <c r="AC89" s="337"/>
      <c r="AD89" s="337"/>
      <c r="AE89" s="337"/>
      <c r="AF89" s="337"/>
      <c r="AG89" s="337"/>
      <c r="AH89" s="337"/>
      <c r="AI89" s="337"/>
      <c r="AJ89" s="337"/>
      <c r="AK89" s="337"/>
      <c r="AL89" s="337"/>
      <c r="AM89" s="337"/>
      <c r="AN89" s="337"/>
      <c r="AO89" s="337"/>
      <c r="AP89" s="337"/>
      <c r="AQ89" s="337"/>
      <c r="AR89" s="337"/>
      <c r="AS89" s="337"/>
      <c r="AT89" s="337"/>
      <c r="AU89" s="337"/>
      <c r="AV89" s="337"/>
      <c r="AW89" s="337"/>
      <c r="AX89" s="337"/>
      <c r="AY89" s="337"/>
      <c r="AZ89" s="337"/>
      <c r="BA89" s="337"/>
      <c r="BB89" s="78"/>
      <c r="BC89" s="78"/>
      <c r="BD89" s="78"/>
      <c r="BE89" s="78"/>
      <c r="BF89" s="341"/>
      <c r="BG89" s="342"/>
      <c r="BH89" s="342"/>
      <c r="BI89" s="342"/>
      <c r="BJ89" s="342"/>
      <c r="BK89" s="342"/>
      <c r="BL89" s="342"/>
      <c r="BM89" s="342"/>
      <c r="BN89" s="343"/>
      <c r="BO89" s="78"/>
    </row>
    <row r="90" spans="1:67" ht="7.5" customHeight="1" x14ac:dyDescent="0.55000000000000004">
      <c r="A90" s="11"/>
      <c r="B90" s="11"/>
      <c r="C90" s="27"/>
      <c r="D90" s="337"/>
      <c r="E90" s="337"/>
      <c r="F90" s="337"/>
      <c r="G90" s="337"/>
      <c r="H90" s="337"/>
      <c r="I90" s="337"/>
      <c r="J90" s="337"/>
      <c r="K90" s="337"/>
      <c r="L90" s="337"/>
      <c r="M90" s="337"/>
      <c r="N90" s="337"/>
      <c r="O90" s="337"/>
      <c r="P90" s="337"/>
      <c r="Q90" s="337"/>
      <c r="R90" s="337"/>
      <c r="S90" s="337"/>
      <c r="T90" s="337"/>
      <c r="U90" s="337"/>
      <c r="V90" s="337"/>
      <c r="W90" s="337"/>
      <c r="X90" s="337"/>
      <c r="Y90" s="337"/>
      <c r="Z90" s="337"/>
      <c r="AA90" s="337"/>
      <c r="AB90" s="337"/>
      <c r="AC90" s="337"/>
      <c r="AD90" s="337"/>
      <c r="AE90" s="337"/>
      <c r="AF90" s="337"/>
      <c r="AG90" s="337"/>
      <c r="AH90" s="337"/>
      <c r="AI90" s="337"/>
      <c r="AJ90" s="337"/>
      <c r="AK90" s="337"/>
      <c r="AL90" s="337"/>
      <c r="AM90" s="337"/>
      <c r="AN90" s="337"/>
      <c r="AO90" s="337"/>
      <c r="AP90" s="337"/>
      <c r="AQ90" s="337"/>
      <c r="AR90" s="337"/>
      <c r="AS90" s="337"/>
      <c r="AT90" s="337"/>
      <c r="AU90" s="337"/>
      <c r="AV90" s="337"/>
      <c r="AW90" s="337"/>
      <c r="AX90" s="337"/>
      <c r="AY90" s="337"/>
      <c r="AZ90" s="337"/>
      <c r="BA90" s="337"/>
      <c r="BB90" s="78"/>
      <c r="BC90" s="78"/>
      <c r="BD90" s="78"/>
      <c r="BE90" s="78"/>
      <c r="BF90" s="341"/>
      <c r="BG90" s="342"/>
      <c r="BH90" s="342"/>
      <c r="BI90" s="342"/>
      <c r="BJ90" s="342"/>
      <c r="BK90" s="342"/>
      <c r="BL90" s="342"/>
      <c r="BM90" s="342"/>
      <c r="BN90" s="343"/>
      <c r="BO90" s="78"/>
    </row>
    <row r="91" spans="1:67" ht="6.65" customHeight="1" x14ac:dyDescent="0.55000000000000004">
      <c r="A91" s="11"/>
      <c r="B91" s="11"/>
      <c r="C91" s="27"/>
      <c r="D91" s="337" t="s">
        <v>66</v>
      </c>
      <c r="E91" s="337"/>
      <c r="F91" s="337"/>
      <c r="G91" s="337"/>
      <c r="H91" s="337"/>
      <c r="I91" s="337"/>
      <c r="J91" s="337"/>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7"/>
      <c r="AI91" s="337"/>
      <c r="AJ91" s="337"/>
      <c r="AK91" s="337"/>
      <c r="AL91" s="337"/>
      <c r="AM91" s="337"/>
      <c r="AN91" s="337"/>
      <c r="AO91" s="337"/>
      <c r="AP91" s="337"/>
      <c r="AQ91" s="337"/>
      <c r="AR91" s="337"/>
      <c r="AS91" s="337"/>
      <c r="AT91" s="337"/>
      <c r="AU91" s="337"/>
      <c r="AV91" s="337"/>
      <c r="AW91" s="337"/>
      <c r="AX91" s="337"/>
      <c r="AY91" s="337"/>
      <c r="AZ91" s="337"/>
      <c r="BA91" s="337"/>
      <c r="BB91" s="78"/>
      <c r="BC91" s="78"/>
      <c r="BD91" s="78"/>
      <c r="BE91" s="78"/>
      <c r="BF91" s="341"/>
      <c r="BG91" s="342"/>
      <c r="BH91" s="342"/>
      <c r="BI91" s="342"/>
      <c r="BJ91" s="342"/>
      <c r="BK91" s="342"/>
      <c r="BL91" s="342"/>
      <c r="BM91" s="342"/>
      <c r="BN91" s="343"/>
      <c r="BO91" s="78"/>
    </row>
    <row r="92" spans="1:67" ht="7.5" customHeight="1" x14ac:dyDescent="0.55000000000000004">
      <c r="A92" s="11"/>
      <c r="B92" s="11"/>
      <c r="C92" s="27"/>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c r="AR92" s="337"/>
      <c r="AS92" s="337"/>
      <c r="AT92" s="337"/>
      <c r="AU92" s="337"/>
      <c r="AV92" s="337"/>
      <c r="AW92" s="337"/>
      <c r="AX92" s="337"/>
      <c r="AY92" s="337"/>
      <c r="AZ92" s="337"/>
      <c r="BA92" s="337"/>
      <c r="BB92" s="78"/>
      <c r="BC92" s="78"/>
      <c r="BD92" s="78"/>
      <c r="BE92" s="78"/>
      <c r="BF92" s="344"/>
      <c r="BG92" s="345"/>
      <c r="BH92" s="345"/>
      <c r="BI92" s="345"/>
      <c r="BJ92" s="345"/>
      <c r="BK92" s="345"/>
      <c r="BL92" s="345"/>
      <c r="BM92" s="345"/>
      <c r="BN92" s="346"/>
      <c r="BO92" s="78"/>
    </row>
    <row r="93" spans="1:67" ht="7.5" customHeight="1" x14ac:dyDescent="0.55000000000000004">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79"/>
      <c r="BE93" s="79"/>
      <c r="BF93" s="79"/>
      <c r="BG93" s="80"/>
      <c r="BH93" s="453" t="s">
        <v>78</v>
      </c>
      <c r="BI93" s="453"/>
      <c r="BJ93" s="453"/>
      <c r="BK93" s="453"/>
      <c r="BL93" s="453"/>
      <c r="BM93" s="453"/>
      <c r="BN93" s="453"/>
      <c r="BO93" s="453"/>
    </row>
    <row r="94" spans="1:67" ht="7.5" customHeight="1" x14ac:dyDescent="0.55000000000000004">
      <c r="C94" s="81"/>
      <c r="D94" s="81"/>
      <c r="E94" s="81"/>
      <c r="F94" s="81"/>
      <c r="G94" s="81"/>
      <c r="H94" s="81"/>
      <c r="I94" s="81"/>
      <c r="J94" s="81"/>
      <c r="BF94" s="82"/>
      <c r="BG94" s="82"/>
      <c r="BH94" s="82"/>
      <c r="BI94" s="82"/>
      <c r="BJ94" s="82"/>
      <c r="BK94" s="82"/>
      <c r="BL94" s="82"/>
    </row>
    <row r="95" spans="1:67" ht="7.5" customHeight="1" x14ac:dyDescent="0.55000000000000004">
      <c r="C95" s="81"/>
      <c r="D95" s="81"/>
      <c r="E95" s="81"/>
      <c r="F95" s="81"/>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row>
    <row r="96" spans="1:67" ht="7.5" customHeight="1" x14ac:dyDescent="0.55000000000000004">
      <c r="C96" s="81"/>
      <c r="D96" s="81"/>
      <c r="E96" s="81"/>
      <c r="F96" s="81"/>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row>
    <row r="97" spans="3:10" ht="7.5" customHeight="1" x14ac:dyDescent="0.55000000000000004">
      <c r="C97" s="81"/>
      <c r="D97" s="81"/>
      <c r="E97" s="81"/>
      <c r="F97" s="81"/>
      <c r="G97" s="81"/>
      <c r="H97" s="81"/>
      <c r="I97" s="81"/>
      <c r="J97" s="81"/>
    </row>
    <row r="98" spans="3:10" ht="7.5" customHeight="1" x14ac:dyDescent="0.55000000000000004">
      <c r="C98" s="81"/>
      <c r="D98" s="81"/>
      <c r="E98" s="81"/>
      <c r="F98" s="81"/>
      <c r="G98" s="81"/>
      <c r="H98" s="81"/>
      <c r="I98" s="81"/>
      <c r="J98" s="81"/>
    </row>
    <row r="99" spans="3:10" ht="7.5" customHeight="1" x14ac:dyDescent="0.55000000000000004">
      <c r="C99" s="81"/>
      <c r="D99" s="81"/>
      <c r="E99" s="81"/>
      <c r="F99" s="81"/>
      <c r="G99" s="81"/>
      <c r="H99" s="81"/>
      <c r="I99" s="81"/>
      <c r="J99" s="81"/>
    </row>
    <row r="100" spans="3:10" ht="7.5" customHeight="1" x14ac:dyDescent="0.55000000000000004">
      <c r="C100" s="81"/>
      <c r="D100" s="81"/>
      <c r="E100" s="81"/>
      <c r="F100" s="81"/>
      <c r="G100" s="81"/>
      <c r="H100" s="81"/>
      <c r="I100" s="81"/>
      <c r="J100" s="81"/>
    </row>
    <row r="101" spans="3:10" ht="7.5" customHeight="1" x14ac:dyDescent="0.55000000000000004">
      <c r="C101" s="81"/>
      <c r="D101" s="81"/>
      <c r="E101" s="81"/>
      <c r="F101" s="81"/>
      <c r="G101" s="81"/>
      <c r="H101" s="81"/>
      <c r="I101" s="81"/>
      <c r="J101" s="81"/>
    </row>
    <row r="102" spans="3:10" ht="7.5" customHeight="1" x14ac:dyDescent="0.55000000000000004">
      <c r="C102" s="81"/>
      <c r="D102" s="81"/>
      <c r="E102" s="81"/>
      <c r="F102" s="81"/>
      <c r="G102" s="81"/>
      <c r="H102" s="81"/>
      <c r="I102" s="81"/>
      <c r="J102" s="81"/>
    </row>
    <row r="103" spans="3:10" ht="7.5" customHeight="1" x14ac:dyDescent="0.55000000000000004">
      <c r="D103" s="81"/>
      <c r="E103" s="81"/>
      <c r="F103" s="81"/>
      <c r="G103" s="81"/>
      <c r="H103" s="81"/>
      <c r="I103" s="81"/>
      <c r="J103" s="81"/>
    </row>
    <row r="104" spans="3:10" ht="7.5" customHeight="1" x14ac:dyDescent="0.55000000000000004">
      <c r="D104" s="81"/>
      <c r="E104" s="81"/>
      <c r="F104" s="81"/>
      <c r="G104" s="81"/>
      <c r="H104" s="81"/>
      <c r="I104" s="81"/>
      <c r="J104" s="81"/>
    </row>
    <row r="105" spans="3:10" ht="7.5" customHeight="1" x14ac:dyDescent="0.55000000000000004"/>
    <row r="106" spans="3:10" ht="7.5" customHeight="1" x14ac:dyDescent="0.55000000000000004"/>
    <row r="107" spans="3:10" ht="7.5" customHeight="1" x14ac:dyDescent="0.55000000000000004"/>
    <row r="108" spans="3:10" ht="7.5" customHeight="1" x14ac:dyDescent="0.55000000000000004"/>
    <row r="109" spans="3:10" ht="7.5" customHeight="1" x14ac:dyDescent="0.55000000000000004"/>
    <row r="110" spans="3:10" ht="7.5" customHeight="1" x14ac:dyDescent="0.55000000000000004"/>
    <row r="111" spans="3:10" ht="7.5" customHeight="1" x14ac:dyDescent="0.55000000000000004"/>
    <row r="112" spans="3:10" ht="7.5" customHeight="1" x14ac:dyDescent="0.55000000000000004"/>
    <row r="113" ht="7.5" customHeight="1" x14ac:dyDescent="0.55000000000000004"/>
    <row r="114" ht="7.5" customHeight="1" x14ac:dyDescent="0.55000000000000004"/>
    <row r="115" ht="7.5" customHeight="1" x14ac:dyDescent="0.55000000000000004"/>
    <row r="116" ht="7.5" customHeight="1" x14ac:dyDescent="0.55000000000000004"/>
    <row r="117" ht="7.5" customHeight="1" x14ac:dyDescent="0.55000000000000004"/>
    <row r="118" ht="7.5" customHeight="1" x14ac:dyDescent="0.55000000000000004"/>
    <row r="119" ht="7.5" customHeight="1" x14ac:dyDescent="0.55000000000000004"/>
    <row r="120" ht="7.5" customHeight="1" x14ac:dyDescent="0.55000000000000004"/>
    <row r="121" ht="7.5" customHeight="1" x14ac:dyDescent="0.55000000000000004"/>
    <row r="122" ht="7.5" customHeight="1" x14ac:dyDescent="0.55000000000000004"/>
    <row r="123" ht="7.5" customHeight="1" x14ac:dyDescent="0.55000000000000004"/>
    <row r="124" ht="7.5" customHeight="1" x14ac:dyDescent="0.55000000000000004"/>
    <row r="125" ht="7.5" customHeight="1" x14ac:dyDescent="0.55000000000000004"/>
    <row r="126" ht="7.5" customHeight="1" x14ac:dyDescent="0.55000000000000004"/>
    <row r="127" ht="7.5" customHeight="1" x14ac:dyDescent="0.55000000000000004"/>
    <row r="128" ht="7.5" customHeight="1" x14ac:dyDescent="0.55000000000000004"/>
    <row r="129" ht="7.5" customHeight="1" x14ac:dyDescent="0.55000000000000004"/>
    <row r="130" ht="7.5" customHeight="1" x14ac:dyDescent="0.55000000000000004"/>
    <row r="131" ht="7.5" customHeight="1" x14ac:dyDescent="0.55000000000000004"/>
    <row r="132" ht="7.5" customHeight="1" x14ac:dyDescent="0.55000000000000004"/>
    <row r="133" ht="7.5" customHeight="1" x14ac:dyDescent="0.55000000000000004"/>
    <row r="134" ht="7.5" customHeight="1" x14ac:dyDescent="0.55000000000000004"/>
    <row r="135" ht="7.5" customHeight="1" x14ac:dyDescent="0.55000000000000004"/>
    <row r="136" ht="7.5" customHeight="1" x14ac:dyDescent="0.55000000000000004"/>
    <row r="137" ht="7.5" customHeight="1" x14ac:dyDescent="0.55000000000000004"/>
    <row r="138" ht="7.5" customHeight="1" x14ac:dyDescent="0.55000000000000004"/>
    <row r="139" ht="7.5" customHeight="1" x14ac:dyDescent="0.55000000000000004"/>
    <row r="140" ht="7.5" customHeight="1" x14ac:dyDescent="0.55000000000000004"/>
    <row r="141" ht="7.5" customHeight="1" x14ac:dyDescent="0.55000000000000004"/>
    <row r="142" ht="7.5" customHeight="1" x14ac:dyDescent="0.55000000000000004"/>
    <row r="143" ht="7.5" customHeight="1" x14ac:dyDescent="0.55000000000000004"/>
    <row r="144" ht="7.5" customHeight="1" x14ac:dyDescent="0.55000000000000004"/>
    <row r="145" ht="7.5" customHeight="1" x14ac:dyDescent="0.55000000000000004"/>
    <row r="146" ht="7.5" customHeight="1" x14ac:dyDescent="0.55000000000000004"/>
    <row r="147" ht="7.5" customHeight="1" x14ac:dyDescent="0.55000000000000004"/>
    <row r="148" ht="7.5" customHeight="1" x14ac:dyDescent="0.55000000000000004"/>
    <row r="149" ht="7.5" customHeight="1" x14ac:dyDescent="0.55000000000000004"/>
    <row r="150" ht="7.5" customHeight="1" x14ac:dyDescent="0.55000000000000004"/>
    <row r="151" ht="7.5" customHeight="1" x14ac:dyDescent="0.55000000000000004"/>
    <row r="152" ht="7.5" customHeight="1" x14ac:dyDescent="0.55000000000000004"/>
    <row r="153" ht="7.5" customHeight="1" x14ac:dyDescent="0.55000000000000004"/>
    <row r="154" ht="7.5" customHeight="1" x14ac:dyDescent="0.55000000000000004"/>
    <row r="155" ht="7.5" customHeight="1" x14ac:dyDescent="0.55000000000000004"/>
    <row r="156" ht="7.5" customHeight="1" x14ac:dyDescent="0.55000000000000004"/>
    <row r="157" ht="7.5" customHeight="1" x14ac:dyDescent="0.55000000000000004"/>
    <row r="158" ht="7.5" customHeight="1" x14ac:dyDescent="0.55000000000000004"/>
    <row r="159" ht="7.5" customHeight="1" x14ac:dyDescent="0.55000000000000004"/>
    <row r="160" ht="7.5" customHeight="1" x14ac:dyDescent="0.55000000000000004"/>
    <row r="161" ht="7.5" customHeight="1" x14ac:dyDescent="0.55000000000000004"/>
    <row r="162" ht="7.5" customHeight="1" x14ac:dyDescent="0.55000000000000004"/>
    <row r="163" ht="7.5" customHeight="1" x14ac:dyDescent="0.55000000000000004"/>
    <row r="164" ht="7.5" customHeight="1" x14ac:dyDescent="0.55000000000000004"/>
    <row r="165" ht="7.5" customHeight="1" x14ac:dyDescent="0.55000000000000004"/>
    <row r="166" ht="7.5" customHeight="1" x14ac:dyDescent="0.55000000000000004"/>
    <row r="167" ht="7.5" customHeight="1" x14ac:dyDescent="0.55000000000000004"/>
    <row r="168" ht="7.5" customHeight="1" x14ac:dyDescent="0.55000000000000004"/>
    <row r="169" ht="7.5" customHeight="1" x14ac:dyDescent="0.55000000000000004"/>
    <row r="170" ht="7.5" customHeight="1" x14ac:dyDescent="0.55000000000000004"/>
    <row r="171" ht="7.5" customHeight="1" x14ac:dyDescent="0.55000000000000004"/>
    <row r="172" ht="7.5" customHeight="1" x14ac:dyDescent="0.55000000000000004"/>
    <row r="173" ht="7.5" customHeight="1" x14ac:dyDescent="0.55000000000000004"/>
    <row r="174" ht="7.5" customHeight="1" x14ac:dyDescent="0.55000000000000004"/>
    <row r="175" ht="7.5" customHeight="1" x14ac:dyDescent="0.55000000000000004"/>
    <row r="176" ht="7.5" customHeight="1" x14ac:dyDescent="0.55000000000000004"/>
    <row r="177" ht="7.5" customHeight="1" x14ac:dyDescent="0.55000000000000004"/>
    <row r="178" ht="7.5" customHeight="1" x14ac:dyDescent="0.55000000000000004"/>
    <row r="179" ht="7.5" customHeight="1" x14ac:dyDescent="0.55000000000000004"/>
    <row r="180" ht="7.5" customHeight="1" x14ac:dyDescent="0.55000000000000004"/>
    <row r="181" ht="7.5" customHeight="1" x14ac:dyDescent="0.55000000000000004"/>
    <row r="182" ht="7.5" customHeight="1" x14ac:dyDescent="0.55000000000000004"/>
    <row r="183" ht="7.5" customHeight="1" x14ac:dyDescent="0.55000000000000004"/>
    <row r="184" ht="7.5" customHeight="1" x14ac:dyDescent="0.55000000000000004"/>
    <row r="185" ht="7.5" customHeight="1" x14ac:dyDescent="0.55000000000000004"/>
    <row r="186" ht="7.5" customHeight="1" x14ac:dyDescent="0.55000000000000004"/>
    <row r="187" ht="7.5" customHeight="1" x14ac:dyDescent="0.55000000000000004"/>
    <row r="188" ht="7.5" customHeight="1" x14ac:dyDescent="0.55000000000000004"/>
    <row r="189" ht="7.5" customHeight="1" x14ac:dyDescent="0.55000000000000004"/>
    <row r="190" ht="7.5" customHeight="1" x14ac:dyDescent="0.55000000000000004"/>
    <row r="191" ht="7.5" customHeight="1" x14ac:dyDescent="0.55000000000000004"/>
    <row r="192" ht="7.5" customHeight="1" x14ac:dyDescent="0.55000000000000004"/>
    <row r="193" ht="7.5" customHeight="1" x14ac:dyDescent="0.55000000000000004"/>
    <row r="194" ht="7.5" customHeight="1" x14ac:dyDescent="0.55000000000000004"/>
    <row r="195" ht="7.5" customHeight="1" x14ac:dyDescent="0.55000000000000004"/>
    <row r="196" ht="7.5" customHeight="1" x14ac:dyDescent="0.55000000000000004"/>
    <row r="197" ht="7.5" customHeight="1" x14ac:dyDescent="0.55000000000000004"/>
    <row r="198" ht="7.5" customHeight="1" x14ac:dyDescent="0.55000000000000004"/>
    <row r="199" ht="7.5" customHeight="1" x14ac:dyDescent="0.55000000000000004"/>
    <row r="200" ht="7.5" customHeight="1" x14ac:dyDescent="0.55000000000000004"/>
    <row r="201" ht="7.5" customHeight="1" x14ac:dyDescent="0.55000000000000004"/>
    <row r="202" ht="7.5" customHeight="1" x14ac:dyDescent="0.55000000000000004"/>
    <row r="203" ht="7.5" customHeight="1" x14ac:dyDescent="0.55000000000000004"/>
    <row r="204" ht="7.5" customHeight="1" x14ac:dyDescent="0.55000000000000004"/>
    <row r="205" ht="7.5" customHeight="1" x14ac:dyDescent="0.55000000000000004"/>
    <row r="206" ht="7.5" customHeight="1" x14ac:dyDescent="0.55000000000000004"/>
    <row r="207" ht="7.5" customHeight="1" x14ac:dyDescent="0.55000000000000004"/>
    <row r="208" ht="7.5" customHeight="1" x14ac:dyDescent="0.55000000000000004"/>
    <row r="209" ht="7.5" customHeight="1" x14ac:dyDescent="0.55000000000000004"/>
    <row r="210" ht="7.5" customHeight="1" x14ac:dyDescent="0.55000000000000004"/>
    <row r="211" ht="7.5" customHeight="1" x14ac:dyDescent="0.55000000000000004"/>
    <row r="212" ht="7.5" customHeight="1" x14ac:dyDescent="0.55000000000000004"/>
    <row r="213" ht="7.5" customHeight="1" x14ac:dyDescent="0.55000000000000004"/>
    <row r="214" ht="7.5" customHeight="1" x14ac:dyDescent="0.55000000000000004"/>
    <row r="215" ht="7.5" customHeight="1" x14ac:dyDescent="0.55000000000000004"/>
    <row r="216" ht="7.5" customHeight="1" x14ac:dyDescent="0.55000000000000004"/>
    <row r="217" ht="7.5" customHeight="1" x14ac:dyDescent="0.55000000000000004"/>
    <row r="218" ht="7.5" customHeight="1" x14ac:dyDescent="0.55000000000000004"/>
    <row r="219" ht="7.5" customHeight="1" x14ac:dyDescent="0.55000000000000004"/>
    <row r="220" ht="7.5" customHeight="1" x14ac:dyDescent="0.55000000000000004"/>
    <row r="221" ht="7.5" customHeight="1" x14ac:dyDescent="0.55000000000000004"/>
    <row r="222" ht="7.5" customHeight="1" x14ac:dyDescent="0.55000000000000004"/>
    <row r="223" ht="7.5" customHeight="1" x14ac:dyDescent="0.55000000000000004"/>
    <row r="224" ht="7.5" customHeight="1" x14ac:dyDescent="0.55000000000000004"/>
    <row r="225" ht="7.5" customHeight="1" x14ac:dyDescent="0.55000000000000004"/>
    <row r="226" ht="7.5" customHeight="1" x14ac:dyDescent="0.55000000000000004"/>
    <row r="227" ht="7.5" customHeight="1" x14ac:dyDescent="0.55000000000000004"/>
    <row r="228" ht="7.5" customHeight="1" x14ac:dyDescent="0.55000000000000004"/>
    <row r="229" ht="7.5" customHeight="1" x14ac:dyDescent="0.55000000000000004"/>
    <row r="230" ht="7.5" customHeight="1" x14ac:dyDescent="0.55000000000000004"/>
    <row r="231" ht="7.5" customHeight="1" x14ac:dyDescent="0.55000000000000004"/>
    <row r="232" ht="7.5" customHeight="1" x14ac:dyDescent="0.55000000000000004"/>
    <row r="233" ht="7.5" customHeight="1" x14ac:dyDescent="0.55000000000000004"/>
    <row r="234" ht="7.5" customHeight="1" x14ac:dyDescent="0.55000000000000004"/>
    <row r="235" ht="7.5" customHeight="1" x14ac:dyDescent="0.55000000000000004"/>
    <row r="236" ht="7.5" customHeight="1" x14ac:dyDescent="0.55000000000000004"/>
    <row r="237" ht="7.5" customHeight="1" x14ac:dyDescent="0.55000000000000004"/>
    <row r="238" ht="7.5" customHeight="1" x14ac:dyDescent="0.55000000000000004"/>
    <row r="239" ht="7.5" customHeight="1" x14ac:dyDescent="0.55000000000000004"/>
    <row r="240" ht="7.5" customHeight="1" x14ac:dyDescent="0.55000000000000004"/>
    <row r="241" ht="7.5" customHeight="1" x14ac:dyDescent="0.55000000000000004"/>
    <row r="242" ht="7.5" customHeight="1" x14ac:dyDescent="0.55000000000000004"/>
    <row r="243" ht="7.5" customHeight="1" x14ac:dyDescent="0.55000000000000004"/>
    <row r="244" ht="7.5" customHeight="1" x14ac:dyDescent="0.55000000000000004"/>
    <row r="245" ht="7.5" customHeight="1" x14ac:dyDescent="0.55000000000000004"/>
    <row r="246" ht="7.5" customHeight="1" x14ac:dyDescent="0.55000000000000004"/>
    <row r="247" ht="7.5" customHeight="1" x14ac:dyDescent="0.55000000000000004"/>
    <row r="248" ht="7.5" customHeight="1" x14ac:dyDescent="0.55000000000000004"/>
    <row r="249" ht="7.5" customHeight="1" x14ac:dyDescent="0.55000000000000004"/>
    <row r="250" ht="7.5" customHeight="1" x14ac:dyDescent="0.55000000000000004"/>
    <row r="251" ht="7.5" customHeight="1" x14ac:dyDescent="0.55000000000000004"/>
    <row r="252" ht="7.5" customHeight="1" x14ac:dyDescent="0.55000000000000004"/>
    <row r="253" ht="7.5" customHeight="1" x14ac:dyDescent="0.55000000000000004"/>
    <row r="254" ht="7.5" customHeight="1" x14ac:dyDescent="0.55000000000000004"/>
    <row r="255" ht="7.5" customHeight="1" x14ac:dyDescent="0.55000000000000004"/>
    <row r="256" ht="7.5" customHeight="1" x14ac:dyDescent="0.55000000000000004"/>
    <row r="257" ht="7.5" customHeight="1" x14ac:dyDescent="0.55000000000000004"/>
    <row r="258" ht="7.5" customHeight="1" x14ac:dyDescent="0.55000000000000004"/>
    <row r="259" ht="7.5" customHeight="1" x14ac:dyDescent="0.55000000000000004"/>
    <row r="260" ht="7.5" customHeight="1" x14ac:dyDescent="0.55000000000000004"/>
    <row r="261" ht="7.5" customHeight="1" x14ac:dyDescent="0.55000000000000004"/>
    <row r="262" ht="7.5" customHeight="1" x14ac:dyDescent="0.55000000000000004"/>
    <row r="263" ht="7.5" customHeight="1" x14ac:dyDescent="0.55000000000000004"/>
    <row r="264" ht="7.5" customHeight="1" x14ac:dyDescent="0.55000000000000004"/>
    <row r="265" ht="7.5" customHeight="1" x14ac:dyDescent="0.55000000000000004"/>
    <row r="266" ht="7.5" customHeight="1" x14ac:dyDescent="0.55000000000000004"/>
    <row r="267" ht="7.5" customHeight="1" x14ac:dyDescent="0.55000000000000004"/>
    <row r="268" ht="7.5" customHeight="1" x14ac:dyDescent="0.55000000000000004"/>
    <row r="269" ht="7.5" customHeight="1" x14ac:dyDescent="0.55000000000000004"/>
    <row r="270" ht="7.5" customHeight="1" x14ac:dyDescent="0.55000000000000004"/>
    <row r="271" ht="7.5" customHeight="1" x14ac:dyDescent="0.55000000000000004"/>
    <row r="272" ht="7.5" customHeight="1" x14ac:dyDescent="0.55000000000000004"/>
    <row r="273" ht="7.5" customHeight="1" x14ac:dyDescent="0.55000000000000004"/>
    <row r="274" ht="7.5" customHeight="1" x14ac:dyDescent="0.55000000000000004"/>
    <row r="275" ht="7.5" customHeight="1" x14ac:dyDescent="0.55000000000000004"/>
    <row r="276" ht="7.5" customHeight="1" x14ac:dyDescent="0.55000000000000004"/>
    <row r="277" ht="7.5" customHeight="1" x14ac:dyDescent="0.55000000000000004"/>
    <row r="278" ht="7.5" customHeight="1" x14ac:dyDescent="0.55000000000000004"/>
    <row r="279" ht="7.5" customHeight="1" x14ac:dyDescent="0.55000000000000004"/>
    <row r="280" ht="7.5" customHeight="1" x14ac:dyDescent="0.55000000000000004"/>
    <row r="281" ht="7.5" customHeight="1" x14ac:dyDescent="0.55000000000000004"/>
    <row r="282" ht="7.5" customHeight="1" x14ac:dyDescent="0.55000000000000004"/>
    <row r="283" ht="7.5" customHeight="1" x14ac:dyDescent="0.55000000000000004"/>
    <row r="284" ht="7.5" customHeight="1" x14ac:dyDescent="0.55000000000000004"/>
    <row r="285" ht="7.5" customHeight="1" x14ac:dyDescent="0.55000000000000004"/>
    <row r="286" ht="7.5" customHeight="1" x14ac:dyDescent="0.55000000000000004"/>
    <row r="287" ht="7.5" customHeight="1" x14ac:dyDescent="0.55000000000000004"/>
    <row r="288" ht="7.5" customHeight="1" x14ac:dyDescent="0.55000000000000004"/>
    <row r="289" ht="7.5" customHeight="1" x14ac:dyDescent="0.55000000000000004"/>
    <row r="290" ht="7.5" customHeight="1" x14ac:dyDescent="0.55000000000000004"/>
    <row r="291" ht="7.5" customHeight="1" x14ac:dyDescent="0.55000000000000004"/>
    <row r="292" ht="7.5" customHeight="1" x14ac:dyDescent="0.55000000000000004"/>
    <row r="293" ht="7.5" customHeight="1" x14ac:dyDescent="0.55000000000000004"/>
    <row r="294" ht="7.5" customHeight="1" x14ac:dyDescent="0.55000000000000004"/>
    <row r="295" ht="7.5" customHeight="1" x14ac:dyDescent="0.55000000000000004"/>
    <row r="296" ht="7.5" customHeight="1" x14ac:dyDescent="0.55000000000000004"/>
    <row r="297" ht="7.5" customHeight="1" x14ac:dyDescent="0.55000000000000004"/>
    <row r="298" ht="7.5" customHeight="1" x14ac:dyDescent="0.55000000000000004"/>
    <row r="299" ht="7.5" customHeight="1" x14ac:dyDescent="0.55000000000000004"/>
    <row r="300" ht="7.5" customHeight="1" x14ac:dyDescent="0.55000000000000004"/>
    <row r="301" ht="7.5" customHeight="1" x14ac:dyDescent="0.55000000000000004"/>
    <row r="302" ht="7.5" customHeight="1" x14ac:dyDescent="0.55000000000000004"/>
    <row r="303" ht="7.5" customHeight="1" x14ac:dyDescent="0.55000000000000004"/>
    <row r="304" ht="7.5" customHeight="1" x14ac:dyDescent="0.55000000000000004"/>
    <row r="305" ht="7.5" customHeight="1" x14ac:dyDescent="0.55000000000000004"/>
    <row r="306" ht="7.5" customHeight="1" x14ac:dyDescent="0.55000000000000004"/>
    <row r="307" ht="7.5" customHeight="1" x14ac:dyDescent="0.55000000000000004"/>
    <row r="308" ht="7.5" customHeight="1" x14ac:dyDescent="0.55000000000000004"/>
    <row r="309" ht="7.5" customHeight="1" x14ac:dyDescent="0.55000000000000004"/>
    <row r="310" ht="7.5" customHeight="1" x14ac:dyDescent="0.55000000000000004"/>
    <row r="311" ht="7.5" customHeight="1" x14ac:dyDescent="0.55000000000000004"/>
    <row r="312" ht="7.5" customHeight="1" x14ac:dyDescent="0.55000000000000004"/>
    <row r="313" ht="7.5" customHeight="1" x14ac:dyDescent="0.55000000000000004"/>
    <row r="314" ht="7.5" customHeight="1" x14ac:dyDescent="0.55000000000000004"/>
    <row r="315" ht="7.5" customHeight="1" x14ac:dyDescent="0.55000000000000004"/>
    <row r="316" ht="7.5" customHeight="1" x14ac:dyDescent="0.55000000000000004"/>
    <row r="317" ht="7.5" customHeight="1" x14ac:dyDescent="0.55000000000000004"/>
    <row r="318" ht="7.5" customHeight="1" x14ac:dyDescent="0.55000000000000004"/>
    <row r="319" ht="7.5" customHeight="1" x14ac:dyDescent="0.55000000000000004"/>
    <row r="320" ht="7.5" customHeight="1" x14ac:dyDescent="0.55000000000000004"/>
    <row r="321" ht="7.5" customHeight="1" x14ac:dyDescent="0.55000000000000004"/>
    <row r="322" ht="7.5" customHeight="1" x14ac:dyDescent="0.55000000000000004"/>
    <row r="323" ht="7.5" customHeight="1" x14ac:dyDescent="0.55000000000000004"/>
    <row r="324" ht="7.5" customHeight="1" x14ac:dyDescent="0.55000000000000004"/>
    <row r="325" ht="7.5" customHeight="1" x14ac:dyDescent="0.55000000000000004"/>
    <row r="326" ht="7.5" customHeight="1" x14ac:dyDescent="0.55000000000000004"/>
    <row r="327" ht="7.5" customHeight="1" x14ac:dyDescent="0.55000000000000004"/>
    <row r="328" ht="7.5" customHeight="1" x14ac:dyDescent="0.55000000000000004"/>
    <row r="329" ht="7.5" customHeight="1" x14ac:dyDescent="0.55000000000000004"/>
    <row r="330" ht="7.5" customHeight="1" x14ac:dyDescent="0.55000000000000004"/>
    <row r="331" ht="7.5" customHeight="1" x14ac:dyDescent="0.55000000000000004"/>
    <row r="332" ht="7.5" customHeight="1" x14ac:dyDescent="0.55000000000000004"/>
    <row r="333" ht="7.5" customHeight="1" x14ac:dyDescent="0.55000000000000004"/>
    <row r="334" ht="7.5" customHeight="1" x14ac:dyDescent="0.55000000000000004"/>
    <row r="335" ht="7.5" customHeight="1" x14ac:dyDescent="0.55000000000000004"/>
    <row r="336" ht="7.5" customHeight="1" x14ac:dyDescent="0.55000000000000004"/>
    <row r="337" ht="7.5" customHeight="1" x14ac:dyDescent="0.55000000000000004"/>
    <row r="338" ht="7.5" customHeight="1" x14ac:dyDescent="0.55000000000000004"/>
    <row r="339" ht="7.5" customHeight="1" x14ac:dyDescent="0.55000000000000004"/>
    <row r="340" ht="7.5" customHeight="1" x14ac:dyDescent="0.55000000000000004"/>
    <row r="341" ht="7.5" customHeight="1" x14ac:dyDescent="0.55000000000000004"/>
    <row r="342" ht="7.5" customHeight="1" x14ac:dyDescent="0.55000000000000004"/>
    <row r="343" ht="7.5" customHeight="1" x14ac:dyDescent="0.55000000000000004"/>
    <row r="344" ht="7.5" customHeight="1" x14ac:dyDescent="0.55000000000000004"/>
    <row r="345" ht="7.5" customHeight="1" x14ac:dyDescent="0.55000000000000004"/>
    <row r="346" ht="7.5" customHeight="1" x14ac:dyDescent="0.55000000000000004"/>
    <row r="347" ht="7.5" customHeight="1" x14ac:dyDescent="0.55000000000000004"/>
    <row r="348" ht="7.5" customHeight="1" x14ac:dyDescent="0.55000000000000004"/>
    <row r="349" ht="7.5" customHeight="1" x14ac:dyDescent="0.55000000000000004"/>
    <row r="350" ht="7.5" customHeight="1" x14ac:dyDescent="0.55000000000000004"/>
    <row r="351" ht="7.5" customHeight="1" x14ac:dyDescent="0.55000000000000004"/>
    <row r="352" ht="7.5" customHeight="1" x14ac:dyDescent="0.55000000000000004"/>
    <row r="353" ht="7.5" customHeight="1" x14ac:dyDescent="0.55000000000000004"/>
    <row r="354" ht="7.5" customHeight="1" x14ac:dyDescent="0.55000000000000004"/>
    <row r="355" ht="7.5" customHeight="1" x14ac:dyDescent="0.55000000000000004"/>
    <row r="356" ht="7.5" customHeight="1" x14ac:dyDescent="0.55000000000000004"/>
    <row r="357" ht="7.5" customHeight="1" x14ac:dyDescent="0.55000000000000004"/>
    <row r="358" ht="7.5" customHeight="1" x14ac:dyDescent="0.55000000000000004"/>
    <row r="359" ht="7.5" customHeight="1" x14ac:dyDescent="0.55000000000000004"/>
    <row r="360" ht="7.5" customHeight="1" x14ac:dyDescent="0.55000000000000004"/>
    <row r="361" ht="7.5" customHeight="1" x14ac:dyDescent="0.55000000000000004"/>
    <row r="362" ht="7.5" customHeight="1" x14ac:dyDescent="0.55000000000000004"/>
    <row r="363" ht="7.5" customHeight="1" x14ac:dyDescent="0.55000000000000004"/>
    <row r="364" ht="7.5" customHeight="1" x14ac:dyDescent="0.55000000000000004"/>
    <row r="365" ht="7.5" customHeight="1" x14ac:dyDescent="0.55000000000000004"/>
    <row r="366" ht="7.5" customHeight="1" x14ac:dyDescent="0.55000000000000004"/>
    <row r="367" ht="7.5" customHeight="1" x14ac:dyDescent="0.55000000000000004"/>
    <row r="368" ht="7.5" customHeight="1" x14ac:dyDescent="0.55000000000000004"/>
    <row r="369" ht="7.5" customHeight="1" x14ac:dyDescent="0.55000000000000004"/>
    <row r="370" ht="7.5" customHeight="1" x14ac:dyDescent="0.55000000000000004"/>
    <row r="371" ht="7.5" customHeight="1" x14ac:dyDescent="0.55000000000000004"/>
    <row r="372" ht="7.5" customHeight="1" x14ac:dyDescent="0.55000000000000004"/>
    <row r="373" ht="7.5" customHeight="1" x14ac:dyDescent="0.55000000000000004"/>
    <row r="374" ht="7.5" customHeight="1" x14ac:dyDescent="0.55000000000000004"/>
    <row r="375" ht="7.5" customHeight="1" x14ac:dyDescent="0.55000000000000004"/>
    <row r="376" ht="7.5" customHeight="1" x14ac:dyDescent="0.55000000000000004"/>
    <row r="377" ht="7.5" customHeight="1" x14ac:dyDescent="0.55000000000000004"/>
    <row r="378" ht="7.5" customHeight="1" x14ac:dyDescent="0.55000000000000004"/>
    <row r="379" ht="7.5" customHeight="1" x14ac:dyDescent="0.55000000000000004"/>
    <row r="380" ht="7.5" customHeight="1" x14ac:dyDescent="0.55000000000000004"/>
    <row r="381" ht="7.5" customHeight="1" x14ac:dyDescent="0.55000000000000004"/>
    <row r="382" ht="7.5" customHeight="1" x14ac:dyDescent="0.55000000000000004"/>
    <row r="383" ht="7.5" customHeight="1" x14ac:dyDescent="0.55000000000000004"/>
    <row r="384" ht="7.5" customHeight="1" x14ac:dyDescent="0.55000000000000004"/>
    <row r="385" ht="7.5" customHeight="1" x14ac:dyDescent="0.55000000000000004"/>
    <row r="386" ht="7.5" customHeight="1" x14ac:dyDescent="0.55000000000000004"/>
    <row r="387" ht="7.5" customHeight="1" x14ac:dyDescent="0.55000000000000004"/>
    <row r="388" ht="7.5" customHeight="1" x14ac:dyDescent="0.55000000000000004"/>
    <row r="389" ht="7.5" customHeight="1" x14ac:dyDescent="0.55000000000000004"/>
    <row r="390" ht="7.5" customHeight="1" x14ac:dyDescent="0.55000000000000004"/>
    <row r="391" ht="7.5" customHeight="1" x14ac:dyDescent="0.55000000000000004"/>
    <row r="392" ht="7.5" customHeight="1" x14ac:dyDescent="0.55000000000000004"/>
    <row r="393" ht="7.5" customHeight="1" x14ac:dyDescent="0.55000000000000004"/>
    <row r="394" ht="7.5" customHeight="1" x14ac:dyDescent="0.55000000000000004"/>
    <row r="395" ht="7.5" customHeight="1" x14ac:dyDescent="0.55000000000000004"/>
    <row r="396" ht="7.5" customHeight="1" x14ac:dyDescent="0.55000000000000004"/>
    <row r="397" ht="7.5" customHeight="1" x14ac:dyDescent="0.55000000000000004"/>
    <row r="398" ht="7.5" customHeight="1" x14ac:dyDescent="0.55000000000000004"/>
    <row r="399" ht="7.5" customHeight="1" x14ac:dyDescent="0.55000000000000004"/>
    <row r="400" ht="7.5" customHeight="1" x14ac:dyDescent="0.55000000000000004"/>
    <row r="401" ht="7.5" customHeight="1" x14ac:dyDescent="0.55000000000000004"/>
    <row r="402" ht="7.5" customHeight="1" x14ac:dyDescent="0.55000000000000004"/>
    <row r="403" ht="7.5" customHeight="1" x14ac:dyDescent="0.55000000000000004"/>
    <row r="404" ht="7.5" customHeight="1" x14ac:dyDescent="0.55000000000000004"/>
    <row r="405" ht="7.5" customHeight="1" x14ac:dyDescent="0.55000000000000004"/>
    <row r="406" ht="7.5" customHeight="1" x14ac:dyDescent="0.55000000000000004"/>
    <row r="407" ht="7.5" customHeight="1" x14ac:dyDescent="0.55000000000000004"/>
    <row r="408" ht="7.5" customHeight="1" x14ac:dyDescent="0.55000000000000004"/>
    <row r="409" ht="7.5" customHeight="1" x14ac:dyDescent="0.55000000000000004"/>
    <row r="410" ht="7.5" customHeight="1" x14ac:dyDescent="0.55000000000000004"/>
    <row r="411" ht="7.5" customHeight="1" x14ac:dyDescent="0.55000000000000004"/>
    <row r="412" ht="7.5" customHeight="1" x14ac:dyDescent="0.55000000000000004"/>
    <row r="413" ht="7.5" customHeight="1" x14ac:dyDescent="0.55000000000000004"/>
    <row r="414" ht="7.5" customHeight="1" x14ac:dyDescent="0.55000000000000004"/>
    <row r="415" ht="7.5" customHeight="1" x14ac:dyDescent="0.55000000000000004"/>
    <row r="416" ht="7.5" customHeight="1" x14ac:dyDescent="0.55000000000000004"/>
    <row r="417" ht="7.5" customHeight="1" x14ac:dyDescent="0.55000000000000004"/>
    <row r="418" ht="7.5" customHeight="1" x14ac:dyDescent="0.55000000000000004"/>
    <row r="419" ht="7.5" customHeight="1" x14ac:dyDescent="0.55000000000000004"/>
    <row r="420" ht="7.5" customHeight="1" x14ac:dyDescent="0.55000000000000004"/>
    <row r="421" ht="7.5" customHeight="1" x14ac:dyDescent="0.55000000000000004"/>
    <row r="422" ht="7.5" customHeight="1" x14ac:dyDescent="0.55000000000000004"/>
    <row r="423" ht="7.5" customHeight="1" x14ac:dyDescent="0.55000000000000004"/>
    <row r="424" ht="7.5" customHeight="1" x14ac:dyDescent="0.55000000000000004"/>
    <row r="425" ht="7.5" customHeight="1" x14ac:dyDescent="0.55000000000000004"/>
    <row r="426" ht="7.5" customHeight="1" x14ac:dyDescent="0.55000000000000004"/>
    <row r="427" ht="7.5" customHeight="1" x14ac:dyDescent="0.55000000000000004"/>
    <row r="428" ht="7.5" customHeight="1" x14ac:dyDescent="0.55000000000000004"/>
    <row r="429" ht="7.5" customHeight="1" x14ac:dyDescent="0.55000000000000004"/>
    <row r="430" ht="7.5" customHeight="1" x14ac:dyDescent="0.55000000000000004"/>
    <row r="431" ht="7.5" customHeight="1" x14ac:dyDescent="0.55000000000000004"/>
    <row r="432" ht="7.5" customHeight="1" x14ac:dyDescent="0.55000000000000004"/>
    <row r="433" ht="7.5" customHeight="1" x14ac:dyDescent="0.55000000000000004"/>
    <row r="434" ht="7.5" customHeight="1" x14ac:dyDescent="0.55000000000000004"/>
    <row r="435" ht="7.5" customHeight="1" x14ac:dyDescent="0.55000000000000004"/>
    <row r="436" ht="7.5" customHeight="1" x14ac:dyDescent="0.55000000000000004"/>
    <row r="437" ht="7.5" customHeight="1" x14ac:dyDescent="0.55000000000000004"/>
    <row r="438" ht="7.5" customHeight="1" x14ac:dyDescent="0.55000000000000004"/>
    <row r="439" ht="7.5" customHeight="1" x14ac:dyDescent="0.55000000000000004"/>
    <row r="440" ht="7.5" customHeight="1" x14ac:dyDescent="0.55000000000000004"/>
    <row r="441" ht="7.5" customHeight="1" x14ac:dyDescent="0.55000000000000004"/>
    <row r="442" ht="7.5" customHeight="1" x14ac:dyDescent="0.55000000000000004"/>
    <row r="443" ht="7.5" customHeight="1" x14ac:dyDescent="0.55000000000000004"/>
    <row r="444" ht="7.5" customHeight="1" x14ac:dyDescent="0.55000000000000004"/>
    <row r="445" ht="7.5" customHeight="1" x14ac:dyDescent="0.55000000000000004"/>
    <row r="446" ht="7.5" customHeight="1" x14ac:dyDescent="0.55000000000000004"/>
    <row r="447" ht="7.5" customHeight="1" x14ac:dyDescent="0.55000000000000004"/>
    <row r="448" ht="7.5" customHeight="1" x14ac:dyDescent="0.55000000000000004"/>
    <row r="449" ht="7.5" customHeight="1" x14ac:dyDescent="0.55000000000000004"/>
    <row r="450" ht="7.5" customHeight="1" x14ac:dyDescent="0.55000000000000004"/>
    <row r="451" ht="7.5" customHeight="1" x14ac:dyDescent="0.55000000000000004"/>
    <row r="452" ht="7.5" customHeight="1" x14ac:dyDescent="0.55000000000000004"/>
    <row r="453" ht="7.5" customHeight="1" x14ac:dyDescent="0.55000000000000004"/>
    <row r="454" ht="7.5" customHeight="1" x14ac:dyDescent="0.55000000000000004"/>
    <row r="455" ht="7.5" customHeight="1" x14ac:dyDescent="0.55000000000000004"/>
    <row r="456" ht="7.5" customHeight="1" x14ac:dyDescent="0.55000000000000004"/>
    <row r="457" ht="7.5" customHeight="1" x14ac:dyDescent="0.55000000000000004"/>
    <row r="458" ht="7.5" customHeight="1" x14ac:dyDescent="0.55000000000000004"/>
    <row r="459" ht="7.5" customHeight="1" x14ac:dyDescent="0.55000000000000004"/>
    <row r="460" ht="7.5" customHeight="1" x14ac:dyDescent="0.55000000000000004"/>
    <row r="461" ht="7.5" customHeight="1" x14ac:dyDescent="0.55000000000000004"/>
    <row r="462" ht="7.5" customHeight="1" x14ac:dyDescent="0.55000000000000004"/>
    <row r="463" ht="7.5" customHeight="1" x14ac:dyDescent="0.55000000000000004"/>
    <row r="464" ht="7.5" customHeight="1" x14ac:dyDescent="0.55000000000000004"/>
    <row r="465" ht="7.5" customHeight="1" x14ac:dyDescent="0.55000000000000004"/>
  </sheetData>
  <sheetProtection algorithmName="SHA-512" hashValue="nGeWz5l4M00XbnU4PMMC0d085cdIBYfhAmIMf7tGvWcU3NGsliz7EWbCLzqDiHBYWK0mfT5n7iXdt2MXSRAl9Q==" saltValue="MOPC/eVqCcA4GU3J0vJMnw==" spinCount="100000" sheet="1" objects="1" scenarios="1"/>
  <mergeCells count="114">
    <mergeCell ref="BP10:BP11"/>
    <mergeCell ref="BQ10:BQ11"/>
    <mergeCell ref="BR10:BY11"/>
    <mergeCell ref="BP13:BP14"/>
    <mergeCell ref="BQ13:BQ14"/>
    <mergeCell ref="BR13:CC25"/>
    <mergeCell ref="BP27:BP28"/>
    <mergeCell ref="BQ27:CC36"/>
    <mergeCell ref="BH93:BO93"/>
    <mergeCell ref="BA13:BO15"/>
    <mergeCell ref="AZ55:BN56"/>
    <mergeCell ref="C1:BO3"/>
    <mergeCell ref="Y4:BO5"/>
    <mergeCell ref="AM34:AP36"/>
    <mergeCell ref="AX23:BF24"/>
    <mergeCell ref="AN23:AQ24"/>
    <mergeCell ref="AS23:AW24"/>
    <mergeCell ref="BG23:BN24"/>
    <mergeCell ref="AX11:BC12"/>
    <mergeCell ref="C28:J29"/>
    <mergeCell ref="C33:J36"/>
    <mergeCell ref="C22:J25"/>
    <mergeCell ref="C7:K10"/>
    <mergeCell ref="L7:S10"/>
    <mergeCell ref="C11:K15"/>
    <mergeCell ref="L11:S15"/>
    <mergeCell ref="T11:AE15"/>
    <mergeCell ref="K17:AF21"/>
    <mergeCell ref="AF7:AK8"/>
    <mergeCell ref="AF9:AK10"/>
    <mergeCell ref="D16:BN16"/>
    <mergeCell ref="AF11:AK12"/>
    <mergeCell ref="T9:AE10"/>
    <mergeCell ref="T7:AE8"/>
    <mergeCell ref="AI13:AW15"/>
    <mergeCell ref="AL9:AW10"/>
    <mergeCell ref="AX9:BO10"/>
    <mergeCell ref="AL7:AW8"/>
    <mergeCell ref="AX7:BO8"/>
    <mergeCell ref="AG17:AQ18"/>
    <mergeCell ref="C17:J21"/>
    <mergeCell ref="AG19:BO21"/>
    <mergeCell ref="BF84:BN85"/>
    <mergeCell ref="D82:BO83"/>
    <mergeCell ref="D85:BA86"/>
    <mergeCell ref="BF86:BN92"/>
    <mergeCell ref="D87:BA88"/>
    <mergeCell ref="D89:BA90"/>
    <mergeCell ref="D91:BA92"/>
    <mergeCell ref="D80:BN81"/>
    <mergeCell ref="AJ75:AN77"/>
    <mergeCell ref="F55:AE56"/>
    <mergeCell ref="AF55:AL56"/>
    <mergeCell ref="AH51:AS52"/>
    <mergeCell ref="Q51:AB52"/>
    <mergeCell ref="O51:P52"/>
    <mergeCell ref="AF51:AG52"/>
    <mergeCell ref="AO46:AT48"/>
    <mergeCell ref="C45:J46"/>
    <mergeCell ref="C40:J42"/>
    <mergeCell ref="K46:U48"/>
    <mergeCell ref="V46:AA48"/>
    <mergeCell ref="C43:J44"/>
    <mergeCell ref="AD46:AN48"/>
    <mergeCell ref="AT55:AU56"/>
    <mergeCell ref="AV55:AY56"/>
    <mergeCell ref="K44:U45"/>
    <mergeCell ref="AW38:BO39"/>
    <mergeCell ref="AW40:BO53"/>
    <mergeCell ref="V44:AC45"/>
    <mergeCell ref="AD44:AN45"/>
    <mergeCell ref="AO44:AV45"/>
    <mergeCell ref="C52:J53"/>
    <mergeCell ref="C50:J51"/>
    <mergeCell ref="AB47:AC48"/>
    <mergeCell ref="AU47:AV48"/>
    <mergeCell ref="K38:AC39"/>
    <mergeCell ref="AD38:AV39"/>
    <mergeCell ref="K40:AC43"/>
    <mergeCell ref="AD40:AV43"/>
    <mergeCell ref="AE35:AF37"/>
    <mergeCell ref="W35:Y37"/>
    <mergeCell ref="O35:T37"/>
    <mergeCell ref="O23:AL24"/>
    <mergeCell ref="K26:L27"/>
    <mergeCell ref="M26:O27"/>
    <mergeCell ref="P26:Q27"/>
    <mergeCell ref="R26:U27"/>
    <mergeCell ref="V26:BO28"/>
    <mergeCell ref="BL32:BO37"/>
    <mergeCell ref="AG34:AL35"/>
    <mergeCell ref="U35:V37"/>
    <mergeCell ref="AQ35:AR37"/>
    <mergeCell ref="K32:O34"/>
    <mergeCell ref="Z35:AA37"/>
    <mergeCell ref="L23:N24"/>
    <mergeCell ref="K29:BO31"/>
    <mergeCell ref="AB35:AD37"/>
    <mergeCell ref="BG32:BK37"/>
    <mergeCell ref="BB32:BF37"/>
    <mergeCell ref="AW32:BA37"/>
    <mergeCell ref="AS32:AV37"/>
    <mergeCell ref="AG32:AR33"/>
    <mergeCell ref="F57:R57"/>
    <mergeCell ref="AM55:AP56"/>
    <mergeCell ref="AQ55:AS56"/>
    <mergeCell ref="AL70:AP71"/>
    <mergeCell ref="AQ70:AS71"/>
    <mergeCell ref="AT70:AU71"/>
    <mergeCell ref="AV70:AX71"/>
    <mergeCell ref="AY70:AZ71"/>
    <mergeCell ref="AP75:BH77"/>
    <mergeCell ref="F58:BL68"/>
    <mergeCell ref="E71:AG72"/>
  </mergeCells>
  <phoneticPr fontId="2"/>
  <dataValidations count="4">
    <dataValidation type="list" allowBlank="1" showInputMessage="1" showErrorMessage="1" sqref="AW32" xr:uid="{03B4EC66-ABEA-4AEF-ADB2-9C685F1190B4}">
      <formula1>"男・女,男,女"</formula1>
    </dataValidation>
    <dataValidation type="list" allowBlank="1" showInputMessage="1" showErrorMessage="1" sqref="O51:P52" xr:uid="{920E0A09-D202-4D5A-96A7-08770C48887B}">
      <formula1>"　　　,レ"</formula1>
    </dataValidation>
    <dataValidation type="list" allowBlank="1" showInputMessage="1" showErrorMessage="1" sqref="AF51:AG52" xr:uid="{2E72C380-1A78-4B1B-9367-24B272FD0568}">
      <formula1>"　　,レ"</formula1>
    </dataValidation>
    <dataValidation type="list" allowBlank="1" showInputMessage="1" showErrorMessage="1" sqref="BG32" xr:uid="{A1533F62-FDA2-458D-8531-2CDCC7E26668}">
      <formula1>"M・W,M,W"</formula1>
    </dataValidation>
  </dataValidations>
  <printOptions horizontalCentered="1"/>
  <pageMargins left="0.23622047244094491" right="0.23622047244094491" top="0.94488188976377963" bottom="0.55118110236220474" header="0.31496062992125984" footer="0.31496062992125984"/>
  <pageSetup paperSize="9" scale="64"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221B80-D067-49A7-AF5A-85E9E261643C}">
          <x14:formula1>
            <xm:f>data!$A$1:$A$3</xm:f>
          </x14:formula1>
          <xm:sqref>K40:AC43 AD40:AV43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1"/>
  <sheetViews>
    <sheetView zoomScale="70" zoomScaleNormal="70" workbookViewId="0">
      <selection activeCell="X6" sqref="X6"/>
    </sheetView>
  </sheetViews>
  <sheetFormatPr defaultRowHeight="18" x14ac:dyDescent="0.55000000000000004"/>
  <cols>
    <col min="3" max="3" width="11.33203125" bestFit="1" customWidth="1"/>
    <col min="8" max="8" width="11.75" customWidth="1"/>
    <col min="9" max="9" width="10.5" customWidth="1"/>
    <col min="16" max="16" width="12.75" bestFit="1" customWidth="1"/>
    <col min="17" max="17" width="11.58203125" customWidth="1"/>
    <col min="18" max="18" width="12.5" customWidth="1"/>
    <col min="25" max="25" width="10.25" customWidth="1"/>
    <col min="26" max="26" width="8.5" customWidth="1"/>
    <col min="27" max="27" width="10" customWidth="1"/>
    <col min="29" max="29" width="26.83203125" customWidth="1"/>
  </cols>
  <sheetData>
    <row r="1" spans="1:29" x14ac:dyDescent="0.55000000000000004">
      <c r="A1" s="1"/>
      <c r="B1" t="s">
        <v>43</v>
      </c>
      <c r="C1" s="3">
        <f>DATE('兵庫マスターズ記録会 申込書'!O35,'兵庫マスターズ記録会 申込書'!W35,'兵庫マスターズ記録会 申込書'!AB35)</f>
        <v>16803</v>
      </c>
      <c r="D1" s="1">
        <v>18</v>
      </c>
      <c r="E1" s="4">
        <v>-24</v>
      </c>
    </row>
    <row r="2" spans="1:29" x14ac:dyDescent="0.55000000000000004">
      <c r="A2" t="s">
        <v>35</v>
      </c>
      <c r="B2" t="s">
        <v>44</v>
      </c>
      <c r="C2" s="3">
        <v>46004</v>
      </c>
      <c r="D2" s="1">
        <v>25</v>
      </c>
      <c r="E2" s="1">
        <v>25</v>
      </c>
      <c r="F2" s="10"/>
      <c r="G2" s="10"/>
    </row>
    <row r="3" spans="1:29" x14ac:dyDescent="0.55000000000000004">
      <c r="A3" s="2" t="s">
        <v>75</v>
      </c>
      <c r="D3" s="1">
        <v>30</v>
      </c>
      <c r="E3" s="1">
        <v>30</v>
      </c>
      <c r="G3" t="s">
        <v>59</v>
      </c>
      <c r="I3" s="5" t="s">
        <v>45</v>
      </c>
      <c r="J3" s="5" t="s">
        <v>46</v>
      </c>
      <c r="K3" s="5" t="s">
        <v>47</v>
      </c>
      <c r="L3" s="5" t="s">
        <v>48</v>
      </c>
      <c r="M3" s="5" t="s">
        <v>49</v>
      </c>
      <c r="N3" s="5" t="s">
        <v>50</v>
      </c>
      <c r="O3" s="5" t="s">
        <v>50</v>
      </c>
      <c r="P3" s="5" t="s">
        <v>51</v>
      </c>
      <c r="Q3" s="5" t="s">
        <v>51</v>
      </c>
      <c r="R3" s="5" t="s">
        <v>0</v>
      </c>
      <c r="S3" s="5" t="s">
        <v>52</v>
      </c>
      <c r="T3" s="5" t="s">
        <v>53</v>
      </c>
      <c r="U3" s="5" t="s">
        <v>54</v>
      </c>
      <c r="V3" s="5" t="s">
        <v>55</v>
      </c>
      <c r="W3" s="5" t="s">
        <v>55</v>
      </c>
      <c r="X3" s="5" t="s">
        <v>61</v>
      </c>
      <c r="Y3" t="s">
        <v>60</v>
      </c>
      <c r="Z3" s="83" t="s">
        <v>62</v>
      </c>
      <c r="AA3" t="s">
        <v>63</v>
      </c>
      <c r="AB3" s="9" t="s">
        <v>56</v>
      </c>
      <c r="AC3" s="5" t="s">
        <v>57</v>
      </c>
    </row>
    <row r="4" spans="1:29" x14ac:dyDescent="0.55000000000000004">
      <c r="D4" s="1">
        <v>35</v>
      </c>
      <c r="E4" s="1">
        <v>35</v>
      </c>
      <c r="F4" s="10"/>
      <c r="G4" s="87">
        <f>'兵庫マスターズ記録会 申込書'!AF55</f>
        <v>3000</v>
      </c>
      <c r="H4" s="85"/>
      <c r="I4" s="85" t="str">
        <f>'兵庫マスターズ記録会 申込書'!$C$11</f>
        <v>兵庫</v>
      </c>
      <c r="J4" s="85">
        <f>'兵庫マスターズ記録会 申込書'!$L$11</f>
        <v>28</v>
      </c>
      <c r="K4" s="85">
        <f>'兵庫マスターズ記録会 申込書'!$T$11</f>
        <v>9999</v>
      </c>
      <c r="L4" s="85" t="str">
        <f>'兵庫マスターズ記録会 申込書'!$AI$13</f>
        <v>神戸</v>
      </c>
      <c r="M4" s="85" t="str">
        <f>'兵庫マスターズ記録会 申込書'!$BA$13</f>
        <v>太郎</v>
      </c>
      <c r="N4" s="85" t="str">
        <f>'兵庫マスターズ記録会 申込書'!$AL$9</f>
        <v>コウベ</v>
      </c>
      <c r="O4" s="85" t="str">
        <f>'兵庫マスターズ記録会 申込書'!$AX$9</f>
        <v>タロウ</v>
      </c>
      <c r="P4" s="85" t="str">
        <f>'兵庫マスターズ記録会 申込書'!$AL$7</f>
        <v>KOBE</v>
      </c>
      <c r="Q4" s="85" t="str">
        <f>'兵庫マスターズ記録会 申込書'!$AX$7</f>
        <v>Taro</v>
      </c>
      <c r="R4" s="84">
        <f>'兵庫マスターズ記録会 申込書'!$K$17</f>
        <v>22222222222</v>
      </c>
      <c r="S4" s="86">
        <f>$C$1</f>
        <v>16803</v>
      </c>
      <c r="T4" s="87">
        <f>'兵庫マスターズ記録会 申込書'!$AM$34</f>
        <v>79</v>
      </c>
      <c r="U4" s="85" t="str">
        <f>'兵庫マスターズ記録会 申込書'!$AW$32</f>
        <v>男</v>
      </c>
      <c r="V4" s="85" t="str">
        <f>'兵庫マスターズ記録会 申込書'!$BG$32</f>
        <v>M</v>
      </c>
      <c r="W4" s="85">
        <f>'兵庫マスターズ記録会 申込書'!$BL$32</f>
        <v>75</v>
      </c>
      <c r="X4" s="85" t="str">
        <f>'兵庫マスターズ記録会 申込書'!CG43</f>
        <v>立五段跳</v>
      </c>
      <c r="Y4" s="85">
        <f>VLOOKUP(X4,$P$13:$Q$15,2,FALSE)</f>
        <v>1</v>
      </c>
      <c r="Z4" s="85" t="str">
        <f>'兵庫マスターズ記録会 申込書'!K46</f>
        <v>11.13m</v>
      </c>
      <c r="AA4" s="85">
        <f>'兵庫マスターズ記録会 申込書'!V46</f>
        <v>9</v>
      </c>
      <c r="AB4" s="88" t="str">
        <f>CONCATENATE($Z$10,$AA$10)</f>
        <v>65xxxxx</v>
      </c>
      <c r="AC4" s="85" t="str">
        <f>'兵庫マスターズ記録会 申込書'!K29</f>
        <v>兵庫県神戸市神戸区神戸x-x-x</v>
      </c>
    </row>
    <row r="5" spans="1:29" x14ac:dyDescent="0.55000000000000004">
      <c r="D5" s="1">
        <v>40</v>
      </c>
      <c r="E5" s="1">
        <v>40</v>
      </c>
      <c r="G5" s="85"/>
      <c r="H5" s="85"/>
      <c r="I5" s="85" t="str">
        <f>'兵庫マスターズ記録会 申込書'!$C$11</f>
        <v>兵庫</v>
      </c>
      <c r="J5" s="85">
        <f>'兵庫マスターズ記録会 申込書'!$L$11</f>
        <v>28</v>
      </c>
      <c r="K5" s="85">
        <f>'兵庫マスターズ記録会 申込書'!$T$11</f>
        <v>9999</v>
      </c>
      <c r="L5" s="85" t="str">
        <f>'兵庫マスターズ記録会 申込書'!$AI$13</f>
        <v>神戸</v>
      </c>
      <c r="M5" s="85" t="str">
        <f>'兵庫マスターズ記録会 申込書'!$BA$13</f>
        <v>太郎</v>
      </c>
      <c r="N5" s="85" t="str">
        <f>'兵庫マスターズ記録会 申込書'!$AL$9</f>
        <v>コウベ</v>
      </c>
      <c r="O5" s="85" t="str">
        <f>'兵庫マスターズ記録会 申込書'!$AX$9</f>
        <v>タロウ</v>
      </c>
      <c r="P5" s="85" t="str">
        <f>'兵庫マスターズ記録会 申込書'!$AL$7</f>
        <v>KOBE</v>
      </c>
      <c r="Q5" s="85" t="str">
        <f>'兵庫マスターズ記録会 申込書'!$AX$7</f>
        <v>Taro</v>
      </c>
      <c r="R5" s="84">
        <f>'兵庫マスターズ記録会 申込書'!$K$17</f>
        <v>22222222222</v>
      </c>
      <c r="S5" s="86">
        <f>$C$1</f>
        <v>16803</v>
      </c>
      <c r="T5" s="87">
        <f>'兵庫マスターズ記録会 申込書'!$AM$34</f>
        <v>79</v>
      </c>
      <c r="U5" s="85" t="str">
        <f>'兵庫マスターズ記録会 申込書'!$AW$32</f>
        <v>男</v>
      </c>
      <c r="V5" s="85" t="str">
        <f>'兵庫マスターズ記録会 申込書'!$BG$32</f>
        <v>M</v>
      </c>
      <c r="W5" s="85">
        <f>'兵庫マスターズ記録会 申込書'!$BL$32</f>
        <v>75</v>
      </c>
      <c r="X5" s="85" t="str">
        <f>'兵庫マスターズ記録会 申込書'!CH43</f>
        <v>重量投</v>
      </c>
      <c r="Y5" s="85">
        <f>VLOOKUP(X5,$P$13:$Q$15,2,FALSE)</f>
        <v>2</v>
      </c>
      <c r="Z5" s="85" t="str">
        <f>'兵庫マスターズ記録会 申込書'!AD46</f>
        <v>13.28m</v>
      </c>
      <c r="AA5" s="85">
        <f>'兵庫マスターズ記録会 申込書'!AO46</f>
        <v>0</v>
      </c>
      <c r="AB5" s="88" t="str">
        <f>CONCATENATE($Z$10,$AA$10)</f>
        <v>65xxxxx</v>
      </c>
      <c r="AC5" s="85" t="str">
        <f>'兵庫マスターズ記録会 申込書'!K29</f>
        <v>兵庫県神戸市神戸区神戸x-x-x</v>
      </c>
    </row>
    <row r="6" spans="1:29" x14ac:dyDescent="0.55000000000000004">
      <c r="D6" s="1">
        <v>45</v>
      </c>
      <c r="E6" s="1">
        <v>45</v>
      </c>
    </row>
    <row r="7" spans="1:29" x14ac:dyDescent="0.55000000000000004">
      <c r="D7" s="1">
        <v>50</v>
      </c>
      <c r="E7" s="1">
        <v>50</v>
      </c>
    </row>
    <row r="8" spans="1:29" x14ac:dyDescent="0.55000000000000004">
      <c r="D8" s="1">
        <v>55</v>
      </c>
      <c r="E8" s="1">
        <v>55</v>
      </c>
      <c r="I8">
        <v>16</v>
      </c>
      <c r="J8" t="e">
        <f>VLOOKUP(I8,data!$D$1:$E$17,2,TRUE)</f>
        <v>#N/A</v>
      </c>
    </row>
    <row r="9" spans="1:29" x14ac:dyDescent="0.55000000000000004">
      <c r="D9" s="1">
        <v>60</v>
      </c>
      <c r="E9" s="1">
        <v>60</v>
      </c>
      <c r="I9">
        <v>17</v>
      </c>
      <c r="J9" t="e">
        <f>VLOOKUP(I9,data!$D$1:$E$17,2,TRUE)</f>
        <v>#N/A</v>
      </c>
      <c r="Z9" s="7" t="s">
        <v>56</v>
      </c>
      <c r="AA9" t="s">
        <v>58</v>
      </c>
    </row>
    <row r="10" spans="1:29" x14ac:dyDescent="0.55000000000000004">
      <c r="D10" s="1">
        <v>65</v>
      </c>
      <c r="E10" s="1">
        <v>65</v>
      </c>
      <c r="I10">
        <v>18</v>
      </c>
      <c r="J10">
        <f>VLOOKUP(I10,data!$D$1:$E$17,2,TRUE)</f>
        <v>-24</v>
      </c>
      <c r="Z10" s="8" t="str">
        <f>'兵庫マスターズ記録会 申込書'!M26</f>
        <v>65x</v>
      </c>
      <c r="AA10" s="8" t="str">
        <f>'兵庫マスターズ記録会 申込書'!R26</f>
        <v>xxxx</v>
      </c>
    </row>
    <row r="11" spans="1:29" x14ac:dyDescent="0.55000000000000004">
      <c r="D11" s="1">
        <v>70</v>
      </c>
      <c r="E11" s="1">
        <v>70</v>
      </c>
      <c r="I11">
        <v>19</v>
      </c>
      <c r="J11">
        <f>VLOOKUP(I11,data!$D$1:$E$17,2,TRUE)</f>
        <v>-24</v>
      </c>
    </row>
    <row r="12" spans="1:29" x14ac:dyDescent="0.55000000000000004">
      <c r="D12" s="1">
        <v>75</v>
      </c>
      <c r="E12" s="1">
        <v>75</v>
      </c>
      <c r="I12">
        <v>20</v>
      </c>
      <c r="J12">
        <f>VLOOKUP(I12,data!$D$1:$E$17,2,TRUE)</f>
        <v>-24</v>
      </c>
    </row>
    <row r="13" spans="1:29" x14ac:dyDescent="0.55000000000000004">
      <c r="D13" s="1">
        <v>80</v>
      </c>
      <c r="E13" s="1">
        <v>80</v>
      </c>
      <c r="I13">
        <v>21</v>
      </c>
      <c r="J13">
        <f>VLOOKUP(I13,data!$D$1:$E$17,2,TRUE)</f>
        <v>-24</v>
      </c>
      <c r="P13" s="5">
        <v>0</v>
      </c>
      <c r="Q13" s="5">
        <v>0</v>
      </c>
    </row>
    <row r="14" spans="1:29" x14ac:dyDescent="0.55000000000000004">
      <c r="D14" s="1">
        <v>85</v>
      </c>
      <c r="E14" s="1">
        <v>85</v>
      </c>
      <c r="I14">
        <v>22</v>
      </c>
      <c r="J14">
        <f>VLOOKUP(I14,data!$D$1:$E$17,2,TRUE)</f>
        <v>-24</v>
      </c>
      <c r="P14" s="5" t="s">
        <v>35</v>
      </c>
      <c r="Q14" s="5">
        <v>1</v>
      </c>
    </row>
    <row r="15" spans="1:29" x14ac:dyDescent="0.55000000000000004">
      <c r="D15" s="1">
        <v>90</v>
      </c>
      <c r="E15" s="1">
        <v>90</v>
      </c>
      <c r="I15">
        <v>23</v>
      </c>
      <c r="J15">
        <f>VLOOKUP(I15,data!$D$1:$E$17,2,TRUE)</f>
        <v>-24</v>
      </c>
      <c r="P15" s="5" t="s">
        <v>75</v>
      </c>
      <c r="Q15" s="5">
        <v>2</v>
      </c>
    </row>
    <row r="16" spans="1:29" x14ac:dyDescent="0.55000000000000004">
      <c r="D16" s="1">
        <v>95</v>
      </c>
      <c r="E16" s="1">
        <v>95</v>
      </c>
      <c r="I16" s="6">
        <v>24</v>
      </c>
      <c r="J16" s="6">
        <f>VLOOKUP(I16,data!$D$1:$E$17,2,TRUE)</f>
        <v>-24</v>
      </c>
      <c r="K16" s="6"/>
    </row>
    <row r="17" spans="4:11" x14ac:dyDescent="0.55000000000000004">
      <c r="D17" s="1">
        <v>100</v>
      </c>
      <c r="E17" s="1" t="s">
        <v>39</v>
      </c>
      <c r="I17">
        <v>25</v>
      </c>
      <c r="J17">
        <f>VLOOKUP(I17,data!$D$1:$E$17,2,TRUE)</f>
        <v>25</v>
      </c>
    </row>
    <row r="18" spans="4:11" x14ac:dyDescent="0.55000000000000004">
      <c r="I18">
        <v>26</v>
      </c>
      <c r="J18">
        <f>VLOOKUP(I18,data!$D$1:$E$17,2,TRUE)</f>
        <v>25</v>
      </c>
    </row>
    <row r="19" spans="4:11" x14ac:dyDescent="0.55000000000000004">
      <c r="I19">
        <v>27</v>
      </c>
      <c r="J19">
        <f>VLOOKUP(I19,data!$D$1:$E$17,2,TRUE)</f>
        <v>25</v>
      </c>
    </row>
    <row r="20" spans="4:11" x14ac:dyDescent="0.55000000000000004">
      <c r="I20">
        <v>28</v>
      </c>
      <c r="J20">
        <f>VLOOKUP(I20,data!$D$1:$E$17,2,TRUE)</f>
        <v>25</v>
      </c>
    </row>
    <row r="21" spans="4:11" x14ac:dyDescent="0.55000000000000004">
      <c r="I21" s="6">
        <v>29</v>
      </c>
      <c r="J21" s="6">
        <f>VLOOKUP(I21,data!$D$1:$E$17,2,TRUE)</f>
        <v>25</v>
      </c>
      <c r="K21" s="6"/>
    </row>
    <row r="22" spans="4:11" x14ac:dyDescent="0.55000000000000004">
      <c r="I22" s="6">
        <v>30</v>
      </c>
      <c r="J22" s="6">
        <f>VLOOKUP(I22,data!$D$1:$E$17,2,TRUE)</f>
        <v>30</v>
      </c>
      <c r="K22" s="6"/>
    </row>
    <row r="23" spans="4:11" x14ac:dyDescent="0.55000000000000004">
      <c r="I23">
        <v>31</v>
      </c>
      <c r="J23">
        <f>VLOOKUP(I23,data!$D$1:$E$17,2,TRUE)</f>
        <v>30</v>
      </c>
    </row>
    <row r="24" spans="4:11" x14ac:dyDescent="0.55000000000000004">
      <c r="I24">
        <v>32</v>
      </c>
      <c r="J24">
        <f>VLOOKUP(I24,data!$D$1:$E$17,2,TRUE)</f>
        <v>30</v>
      </c>
    </row>
    <row r="25" spans="4:11" x14ac:dyDescent="0.55000000000000004">
      <c r="I25">
        <v>33</v>
      </c>
      <c r="J25">
        <f>VLOOKUP(I25,data!$D$1:$E$17,2,TRUE)</f>
        <v>30</v>
      </c>
    </row>
    <row r="26" spans="4:11" x14ac:dyDescent="0.55000000000000004">
      <c r="I26" s="6">
        <v>34</v>
      </c>
      <c r="J26" s="6">
        <f>VLOOKUP(I26,data!$D$1:$E$17,2,TRUE)</f>
        <v>30</v>
      </c>
      <c r="K26" s="6"/>
    </row>
    <row r="27" spans="4:11" x14ac:dyDescent="0.55000000000000004">
      <c r="I27" s="6">
        <v>35</v>
      </c>
      <c r="J27" s="6">
        <f>VLOOKUP(I27,data!$D$1:$E$17,2,TRUE)</f>
        <v>35</v>
      </c>
      <c r="K27" s="6"/>
    </row>
    <row r="28" spans="4:11" x14ac:dyDescent="0.55000000000000004">
      <c r="I28">
        <v>36</v>
      </c>
      <c r="J28">
        <f>VLOOKUP(I28,data!$D$1:$E$17,2,TRUE)</f>
        <v>35</v>
      </c>
    </row>
    <row r="29" spans="4:11" x14ac:dyDescent="0.55000000000000004">
      <c r="I29">
        <v>37</v>
      </c>
      <c r="J29">
        <f>VLOOKUP(I29,data!$D$1:$E$17,2,TRUE)</f>
        <v>35</v>
      </c>
    </row>
    <row r="30" spans="4:11" x14ac:dyDescent="0.55000000000000004">
      <c r="I30">
        <v>38</v>
      </c>
      <c r="J30">
        <f>VLOOKUP(I30,data!$D$1:$E$17,2,TRUE)</f>
        <v>35</v>
      </c>
    </row>
    <row r="31" spans="4:11" x14ac:dyDescent="0.55000000000000004">
      <c r="I31" s="6">
        <v>39</v>
      </c>
      <c r="J31" s="6">
        <f>VLOOKUP(I31,data!$D$1:$E$17,2,TRUE)</f>
        <v>35</v>
      </c>
    </row>
    <row r="32" spans="4:11" x14ac:dyDescent="0.55000000000000004">
      <c r="I32" s="6">
        <v>40</v>
      </c>
      <c r="J32" s="6">
        <f>VLOOKUP(I32,data!$D$1:$E$17,2,TRUE)</f>
        <v>40</v>
      </c>
    </row>
    <row r="33" spans="9:11" x14ac:dyDescent="0.55000000000000004">
      <c r="I33">
        <v>41</v>
      </c>
      <c r="J33">
        <f>VLOOKUP(I33,data!$D$1:$E$17,2,TRUE)</f>
        <v>40</v>
      </c>
    </row>
    <row r="34" spans="9:11" x14ac:dyDescent="0.55000000000000004">
      <c r="I34">
        <v>42</v>
      </c>
      <c r="J34">
        <f>VLOOKUP(I34,data!$D$1:$E$17,2,TRUE)</f>
        <v>40</v>
      </c>
    </row>
    <row r="35" spans="9:11" x14ac:dyDescent="0.55000000000000004">
      <c r="I35">
        <v>43</v>
      </c>
      <c r="J35">
        <f>VLOOKUP(I35,data!$D$1:$E$17,2,TRUE)</f>
        <v>40</v>
      </c>
    </row>
    <row r="36" spans="9:11" x14ac:dyDescent="0.55000000000000004">
      <c r="I36" s="6">
        <v>44</v>
      </c>
      <c r="J36" s="6">
        <f>VLOOKUP(I36,data!$D$1:$E$17,2,TRUE)</f>
        <v>40</v>
      </c>
    </row>
    <row r="37" spans="9:11" x14ac:dyDescent="0.55000000000000004">
      <c r="I37" s="6">
        <v>45</v>
      </c>
      <c r="J37" s="6">
        <f>VLOOKUP(I37,data!$D$1:$E$17,2,TRUE)</f>
        <v>45</v>
      </c>
    </row>
    <row r="38" spans="9:11" x14ac:dyDescent="0.55000000000000004">
      <c r="I38">
        <v>46</v>
      </c>
      <c r="J38">
        <f>VLOOKUP(I38,data!$D$1:$E$17,2,TRUE)</f>
        <v>45</v>
      </c>
    </row>
    <row r="39" spans="9:11" x14ac:dyDescent="0.55000000000000004">
      <c r="I39">
        <v>47</v>
      </c>
      <c r="J39">
        <f>VLOOKUP(I39,data!$D$1:$E$17,2,TRUE)</f>
        <v>45</v>
      </c>
    </row>
    <row r="40" spans="9:11" x14ac:dyDescent="0.55000000000000004">
      <c r="I40">
        <v>48</v>
      </c>
      <c r="J40">
        <f>VLOOKUP(I40,data!$D$1:$E$17,2,TRUE)</f>
        <v>45</v>
      </c>
    </row>
    <row r="41" spans="9:11" x14ac:dyDescent="0.55000000000000004">
      <c r="I41" s="6">
        <v>49</v>
      </c>
      <c r="J41" s="6">
        <f>VLOOKUP(I41,data!$D$1:$E$17,2,TRUE)</f>
        <v>45</v>
      </c>
      <c r="K41" s="6"/>
    </row>
    <row r="42" spans="9:11" x14ac:dyDescent="0.55000000000000004">
      <c r="I42" s="6">
        <v>50</v>
      </c>
      <c r="J42" s="6">
        <f>VLOOKUP(I42,data!$D$1:$E$17,2,TRUE)</f>
        <v>50</v>
      </c>
      <c r="K42" s="6"/>
    </row>
    <row r="43" spans="9:11" x14ac:dyDescent="0.55000000000000004">
      <c r="I43">
        <v>51</v>
      </c>
      <c r="J43">
        <f>VLOOKUP(I43,data!$D$1:$E$17,2,TRUE)</f>
        <v>50</v>
      </c>
    </row>
    <row r="44" spans="9:11" x14ac:dyDescent="0.55000000000000004">
      <c r="I44">
        <v>52</v>
      </c>
      <c r="J44">
        <f>VLOOKUP(I44,data!$D$1:$E$17,2,TRUE)</f>
        <v>50</v>
      </c>
    </row>
    <row r="45" spans="9:11" x14ac:dyDescent="0.55000000000000004">
      <c r="I45">
        <v>53</v>
      </c>
      <c r="J45">
        <f>VLOOKUP(I45,data!$D$1:$E$17,2,TRUE)</f>
        <v>50</v>
      </c>
    </row>
    <row r="46" spans="9:11" x14ac:dyDescent="0.55000000000000004">
      <c r="I46" s="6">
        <v>54</v>
      </c>
      <c r="J46" s="6">
        <f>VLOOKUP(I46,data!$D$1:$E$17,2,TRUE)</f>
        <v>50</v>
      </c>
    </row>
    <row r="47" spans="9:11" x14ac:dyDescent="0.55000000000000004">
      <c r="I47" s="6">
        <v>55</v>
      </c>
      <c r="J47" s="6">
        <f>VLOOKUP(I47,data!$D$1:$E$17,2,TRUE)</f>
        <v>55</v>
      </c>
    </row>
    <row r="48" spans="9:11" x14ac:dyDescent="0.55000000000000004">
      <c r="I48">
        <v>56</v>
      </c>
      <c r="J48">
        <f>VLOOKUP(I48,data!$D$1:$E$17,2,TRUE)</f>
        <v>55</v>
      </c>
    </row>
    <row r="49" spans="9:10" x14ac:dyDescent="0.55000000000000004">
      <c r="I49">
        <v>57</v>
      </c>
      <c r="J49">
        <f>VLOOKUP(I49,data!$D$1:$E$17,2,TRUE)</f>
        <v>55</v>
      </c>
    </row>
    <row r="50" spans="9:10" x14ac:dyDescent="0.55000000000000004">
      <c r="I50">
        <v>58</v>
      </c>
      <c r="J50">
        <f>VLOOKUP(I50,data!$D$1:$E$17,2,TRUE)</f>
        <v>55</v>
      </c>
    </row>
    <row r="51" spans="9:10" x14ac:dyDescent="0.55000000000000004">
      <c r="I51" s="6">
        <v>59</v>
      </c>
      <c r="J51" s="6">
        <f>VLOOKUP(I51,data!$D$1:$E$17,2,TRUE)</f>
        <v>55</v>
      </c>
    </row>
    <row r="52" spans="9:10" x14ac:dyDescent="0.55000000000000004">
      <c r="I52" s="6">
        <v>60</v>
      </c>
      <c r="J52" s="6">
        <f>VLOOKUP(I52,data!$D$1:$E$17,2,TRUE)</f>
        <v>60</v>
      </c>
    </row>
    <row r="53" spans="9:10" x14ac:dyDescent="0.55000000000000004">
      <c r="I53">
        <v>61</v>
      </c>
      <c r="J53">
        <f>VLOOKUP(I53,data!$D$1:$E$17,2,TRUE)</f>
        <v>60</v>
      </c>
    </row>
    <row r="54" spans="9:10" x14ac:dyDescent="0.55000000000000004">
      <c r="I54">
        <v>62</v>
      </c>
      <c r="J54">
        <f>VLOOKUP(I54,data!$D$1:$E$17,2,TRUE)</f>
        <v>60</v>
      </c>
    </row>
    <row r="55" spans="9:10" x14ac:dyDescent="0.55000000000000004">
      <c r="I55">
        <v>63</v>
      </c>
      <c r="J55">
        <f>VLOOKUP(I55,data!$D$1:$E$17,2,TRUE)</f>
        <v>60</v>
      </c>
    </row>
    <row r="56" spans="9:10" x14ac:dyDescent="0.55000000000000004">
      <c r="I56" s="6">
        <v>64</v>
      </c>
      <c r="J56" s="6">
        <f>VLOOKUP(I56,data!$D$1:$E$17,2,TRUE)</f>
        <v>60</v>
      </c>
    </row>
    <row r="57" spans="9:10" x14ac:dyDescent="0.55000000000000004">
      <c r="I57" s="6">
        <v>65</v>
      </c>
      <c r="J57" s="6">
        <f>VLOOKUP(I57,data!$D$1:$E$17,2,TRUE)</f>
        <v>65</v>
      </c>
    </row>
    <row r="58" spans="9:10" x14ac:dyDescent="0.55000000000000004">
      <c r="I58">
        <v>66</v>
      </c>
      <c r="J58">
        <f>VLOOKUP(I58,data!$D$1:$E$17,2,TRUE)</f>
        <v>65</v>
      </c>
    </row>
    <row r="59" spans="9:10" x14ac:dyDescent="0.55000000000000004">
      <c r="I59">
        <v>67</v>
      </c>
      <c r="J59">
        <f>VLOOKUP(I59,data!$D$1:$E$17,2,TRUE)</f>
        <v>65</v>
      </c>
    </row>
    <row r="60" spans="9:10" x14ac:dyDescent="0.55000000000000004">
      <c r="I60">
        <v>68</v>
      </c>
      <c r="J60">
        <f>VLOOKUP(I60,data!$D$1:$E$17,2,TRUE)</f>
        <v>65</v>
      </c>
    </row>
    <row r="61" spans="9:10" x14ac:dyDescent="0.55000000000000004">
      <c r="I61" s="6">
        <v>69</v>
      </c>
      <c r="J61" s="6">
        <f>VLOOKUP(I61,data!$D$1:$E$17,2,TRUE)</f>
        <v>65</v>
      </c>
    </row>
    <row r="62" spans="9:10" x14ac:dyDescent="0.55000000000000004">
      <c r="I62" s="6">
        <v>70</v>
      </c>
      <c r="J62" s="6">
        <f>VLOOKUP(I62,data!$D$1:$E$17,2,TRUE)</f>
        <v>70</v>
      </c>
    </row>
    <row r="63" spans="9:10" x14ac:dyDescent="0.55000000000000004">
      <c r="I63">
        <v>71</v>
      </c>
      <c r="J63">
        <f>VLOOKUP(I63,data!$D$1:$E$17,2,TRUE)</f>
        <v>70</v>
      </c>
    </row>
    <row r="64" spans="9:10" x14ac:dyDescent="0.55000000000000004">
      <c r="I64">
        <v>72</v>
      </c>
      <c r="J64">
        <f>VLOOKUP(I64,data!$D$1:$E$17,2,TRUE)</f>
        <v>70</v>
      </c>
    </row>
    <row r="65" spans="9:11" x14ac:dyDescent="0.55000000000000004">
      <c r="I65">
        <v>73</v>
      </c>
      <c r="J65">
        <f>VLOOKUP(I65,data!$D$1:$E$17,2,TRUE)</f>
        <v>70</v>
      </c>
    </row>
    <row r="66" spans="9:11" x14ac:dyDescent="0.55000000000000004">
      <c r="I66" s="6">
        <v>74</v>
      </c>
      <c r="J66" s="6">
        <f>VLOOKUP(I66,data!$D$1:$E$17,2,TRUE)</f>
        <v>70</v>
      </c>
      <c r="K66" s="6"/>
    </row>
    <row r="67" spans="9:11" x14ac:dyDescent="0.55000000000000004">
      <c r="I67" s="6">
        <v>75</v>
      </c>
      <c r="J67" s="6">
        <f>VLOOKUP(I67,data!$D$1:$E$17,2,TRUE)</f>
        <v>75</v>
      </c>
      <c r="K67" s="6"/>
    </row>
    <row r="68" spans="9:11" x14ac:dyDescent="0.55000000000000004">
      <c r="I68">
        <v>76</v>
      </c>
      <c r="J68">
        <f>VLOOKUP(I68,data!$D$1:$E$17,2,TRUE)</f>
        <v>75</v>
      </c>
    </row>
    <row r="69" spans="9:11" x14ac:dyDescent="0.55000000000000004">
      <c r="I69">
        <v>77</v>
      </c>
      <c r="J69">
        <f>VLOOKUP(I69,data!$D$1:$E$17,2,TRUE)</f>
        <v>75</v>
      </c>
    </row>
    <row r="70" spans="9:11" x14ac:dyDescent="0.55000000000000004">
      <c r="I70">
        <v>78</v>
      </c>
      <c r="J70">
        <f>VLOOKUP(I70,data!$D$1:$E$17,2,TRUE)</f>
        <v>75</v>
      </c>
    </row>
    <row r="71" spans="9:11" x14ac:dyDescent="0.55000000000000004">
      <c r="I71" s="6">
        <v>79</v>
      </c>
      <c r="J71" s="6">
        <f>VLOOKUP(I71,data!$D$1:$E$17,2,TRUE)</f>
        <v>75</v>
      </c>
    </row>
    <row r="72" spans="9:11" x14ac:dyDescent="0.55000000000000004">
      <c r="I72" s="6">
        <v>80</v>
      </c>
      <c r="J72" s="6">
        <f>VLOOKUP(I72,data!$D$1:$E$17,2,TRUE)</f>
        <v>80</v>
      </c>
    </row>
    <row r="73" spans="9:11" x14ac:dyDescent="0.55000000000000004">
      <c r="I73">
        <v>81</v>
      </c>
      <c r="J73">
        <f>VLOOKUP(I73,data!$D$1:$E$17,2,TRUE)</f>
        <v>80</v>
      </c>
    </row>
    <row r="74" spans="9:11" x14ac:dyDescent="0.55000000000000004">
      <c r="I74">
        <v>82</v>
      </c>
      <c r="J74">
        <f>VLOOKUP(I74,data!$D$1:$E$17,2,TRUE)</f>
        <v>80</v>
      </c>
    </row>
    <row r="75" spans="9:11" x14ac:dyDescent="0.55000000000000004">
      <c r="I75">
        <v>83</v>
      </c>
      <c r="J75">
        <f>VLOOKUP(I75,data!$D$1:$E$17,2,TRUE)</f>
        <v>80</v>
      </c>
    </row>
    <row r="76" spans="9:11" x14ac:dyDescent="0.55000000000000004">
      <c r="I76" s="6">
        <v>84</v>
      </c>
      <c r="J76" s="6">
        <f>VLOOKUP(I76,data!$D$1:$E$17,2,TRUE)</f>
        <v>80</v>
      </c>
    </row>
    <row r="77" spans="9:11" x14ac:dyDescent="0.55000000000000004">
      <c r="I77" s="6">
        <v>85</v>
      </c>
      <c r="J77" s="6">
        <f>VLOOKUP(I77,data!$D$1:$E$17,2,TRUE)</f>
        <v>85</v>
      </c>
    </row>
    <row r="78" spans="9:11" x14ac:dyDescent="0.55000000000000004">
      <c r="I78">
        <v>86</v>
      </c>
      <c r="J78">
        <f>VLOOKUP(I78,data!$D$1:$E$17,2,TRUE)</f>
        <v>85</v>
      </c>
    </row>
    <row r="79" spans="9:11" x14ac:dyDescent="0.55000000000000004">
      <c r="I79">
        <v>87</v>
      </c>
      <c r="J79">
        <f>VLOOKUP(I79,data!$D$1:$E$17,2,TRUE)</f>
        <v>85</v>
      </c>
    </row>
    <row r="80" spans="9:11" x14ac:dyDescent="0.55000000000000004">
      <c r="I80">
        <v>88</v>
      </c>
      <c r="J80">
        <f>VLOOKUP(I80,data!$D$1:$E$17,2,TRUE)</f>
        <v>85</v>
      </c>
    </row>
    <row r="81" spans="9:11" x14ac:dyDescent="0.55000000000000004">
      <c r="I81" s="6">
        <v>89</v>
      </c>
      <c r="J81" s="6">
        <f>VLOOKUP(I81,data!$D$1:$E$17,2,TRUE)</f>
        <v>85</v>
      </c>
    </row>
    <row r="82" spans="9:11" x14ac:dyDescent="0.55000000000000004">
      <c r="I82" s="6">
        <v>90</v>
      </c>
      <c r="J82" s="6">
        <f>VLOOKUP(I82,data!$D$1:$E$17,2,TRUE)</f>
        <v>90</v>
      </c>
    </row>
    <row r="83" spans="9:11" x14ac:dyDescent="0.55000000000000004">
      <c r="I83">
        <v>91</v>
      </c>
      <c r="J83">
        <f>VLOOKUP(I83,data!$D$1:$E$17,2,TRUE)</f>
        <v>90</v>
      </c>
    </row>
    <row r="84" spans="9:11" x14ac:dyDescent="0.55000000000000004">
      <c r="I84">
        <v>92</v>
      </c>
      <c r="J84">
        <f>VLOOKUP(I84,data!$D$1:$E$17,2,TRUE)</f>
        <v>90</v>
      </c>
    </row>
    <row r="85" spans="9:11" x14ac:dyDescent="0.55000000000000004">
      <c r="I85">
        <v>93</v>
      </c>
      <c r="J85">
        <f>VLOOKUP(I85,data!$D$1:$E$17,2,TRUE)</f>
        <v>90</v>
      </c>
    </row>
    <row r="86" spans="9:11" x14ac:dyDescent="0.55000000000000004">
      <c r="I86" s="6">
        <v>94</v>
      </c>
      <c r="J86" s="6">
        <f>VLOOKUP(I86,data!$D$1:$E$17,2,TRUE)</f>
        <v>90</v>
      </c>
      <c r="K86" s="6"/>
    </row>
    <row r="87" spans="9:11" x14ac:dyDescent="0.55000000000000004">
      <c r="I87" s="6">
        <v>95</v>
      </c>
      <c r="J87" s="6">
        <f>VLOOKUP(I87,data!$D$1:$E$17,2,TRUE)</f>
        <v>95</v>
      </c>
      <c r="K87" s="6"/>
    </row>
    <row r="88" spans="9:11" x14ac:dyDescent="0.55000000000000004">
      <c r="I88">
        <v>96</v>
      </c>
      <c r="J88">
        <f>VLOOKUP(I88,data!$D$1:$E$17,2,TRUE)</f>
        <v>95</v>
      </c>
    </row>
    <row r="89" spans="9:11" x14ac:dyDescent="0.55000000000000004">
      <c r="I89">
        <v>97</v>
      </c>
      <c r="J89">
        <f>VLOOKUP(I89,data!$D$1:$E$17,2,TRUE)</f>
        <v>95</v>
      </c>
    </row>
    <row r="90" spans="9:11" x14ac:dyDescent="0.55000000000000004">
      <c r="I90">
        <v>98</v>
      </c>
      <c r="J90">
        <f>VLOOKUP(I90,data!$D$1:$E$17,2,TRUE)</f>
        <v>95</v>
      </c>
    </row>
    <row r="91" spans="9:11" x14ac:dyDescent="0.55000000000000004">
      <c r="I91" s="6">
        <v>99</v>
      </c>
      <c r="J91" s="6">
        <f>VLOOKUP(I91,data!$D$1:$E$17,2,TRUE)</f>
        <v>95</v>
      </c>
    </row>
    <row r="92" spans="9:11" x14ac:dyDescent="0.55000000000000004">
      <c r="I92" s="6">
        <v>100</v>
      </c>
      <c r="J92" s="6" t="str">
        <f>VLOOKUP(I92,data!$D$1:$E$17,2,TRUE)</f>
        <v>100+</v>
      </c>
    </row>
    <row r="93" spans="9:11" x14ac:dyDescent="0.55000000000000004">
      <c r="I93" s="6">
        <v>101</v>
      </c>
      <c r="J93" s="6" t="str">
        <f>VLOOKUP(I93,data!$D$1:$E$17,2,TRUE)</f>
        <v>100+</v>
      </c>
    </row>
    <row r="94" spans="9:11" x14ac:dyDescent="0.55000000000000004">
      <c r="I94" s="6">
        <v>102</v>
      </c>
      <c r="J94" s="6" t="str">
        <f>VLOOKUP(I94,data!$D$1:$E$17,2,TRUE)</f>
        <v>100+</v>
      </c>
    </row>
    <row r="95" spans="9:11" x14ac:dyDescent="0.55000000000000004">
      <c r="I95" s="6">
        <v>103</v>
      </c>
      <c r="J95" s="6" t="str">
        <f>VLOOKUP(I95,data!$D$1:$E$17,2,TRUE)</f>
        <v>100+</v>
      </c>
    </row>
    <row r="96" spans="9:11" x14ac:dyDescent="0.55000000000000004">
      <c r="I96" s="6">
        <v>104</v>
      </c>
      <c r="J96" s="6" t="str">
        <f>VLOOKUP(I96,data!$D$1:$E$17,2,TRUE)</f>
        <v>100+</v>
      </c>
    </row>
    <row r="97" spans="9:10" x14ac:dyDescent="0.55000000000000004">
      <c r="I97" s="6">
        <v>105</v>
      </c>
      <c r="J97" s="6" t="str">
        <f>VLOOKUP(I97,data!$D$1:$E$17,2,TRUE)</f>
        <v>100+</v>
      </c>
    </row>
    <row r="98" spans="9:10" x14ac:dyDescent="0.55000000000000004">
      <c r="I98" s="6">
        <v>106</v>
      </c>
      <c r="J98" s="6" t="str">
        <f>VLOOKUP(I98,data!$D$1:$E$17,2,TRUE)</f>
        <v>100+</v>
      </c>
    </row>
    <row r="99" spans="9:10" x14ac:dyDescent="0.55000000000000004">
      <c r="I99" s="6">
        <v>107</v>
      </c>
      <c r="J99" s="6" t="str">
        <f>VLOOKUP(I99,data!$D$1:$E$17,2,TRUE)</f>
        <v>100+</v>
      </c>
    </row>
    <row r="100" spans="9:10" x14ac:dyDescent="0.55000000000000004">
      <c r="I100" s="6">
        <v>108</v>
      </c>
      <c r="J100" s="6" t="str">
        <f>VLOOKUP(I100,data!$D$1:$E$17,2,TRUE)</f>
        <v>100+</v>
      </c>
    </row>
    <row r="101" spans="9:10" x14ac:dyDescent="0.55000000000000004">
      <c r="I101" s="6">
        <v>109</v>
      </c>
      <c r="J101" s="6" t="str">
        <f>VLOOKUP(I101,data!$D$1:$E$17,2,TRUE)</f>
        <v>100+</v>
      </c>
    </row>
  </sheetData>
  <sheetProtection algorithmName="SHA-512" hashValue="h67vimXRoteYl+KuOaRJUd6d4bxokWrVpLmt+l1pB9imFONHxrPZbommJ2Pph4OK2Qfao5Pe+XbhGXOO5oF1gg==" saltValue="keXyyoO1pl3JARlPxdQkSg==" spinCount="100000" sheet="1" objects="1" scenarios="1"/>
  <phoneticPr fontId="2"/>
  <conditionalFormatting sqref="A1:A3 D1:E17">
    <cfRule type="expression" dxfId="0" priority="4">
      <formula>MOD(ROW(),2)=1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兵庫マスターズ記録会 申込書</vt:lpstr>
      <vt:lpstr>data</vt:lpstr>
      <vt:lpstr>'兵庫マスターズ記録会 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kmmdo</dc:creator>
  <cp:lastModifiedBy>章 北垣</cp:lastModifiedBy>
  <cp:lastPrinted>2025-10-02T01:47:29Z</cp:lastPrinted>
  <dcterms:created xsi:type="dcterms:W3CDTF">2019-12-06T09:35:29Z</dcterms:created>
  <dcterms:modified xsi:type="dcterms:W3CDTF">2025-10-07T12:31:39Z</dcterms:modified>
</cp:coreProperties>
</file>